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mc:AlternateContent xmlns:mc="http://schemas.openxmlformats.org/markup-compatibility/2006">
    <mc:Choice Requires="x15">
      <x15ac:absPath xmlns:x15ac="http://schemas.microsoft.com/office/spreadsheetml/2010/11/ac" url="C:\Users\pajdam\Desktop\ASX release for blast and website\"/>
    </mc:Choice>
  </mc:AlternateContent>
  <xr:revisionPtr revIDLastSave="0" documentId="13_ncr:1_{98828D86-3CFB-4CCD-88EA-140ACED8816A}" xr6:coauthVersionLast="45" xr6:coauthVersionMax="45" xr10:uidLastSave="{00000000-0000-0000-0000-000000000000}"/>
  <bookViews>
    <workbookView xWindow="-120" yWindow="-120" windowWidth="29040" windowHeight="15840"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"fbe15ace-aa75-4d91-b44d-bea5477b7fdd"</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31" i="1" l="1"/>
  <c r="AZ430" i="1"/>
  <c r="AZ429" i="1"/>
  <c r="AZ446" i="1" l="1"/>
  <c r="AZ459" i="1"/>
  <c r="AZ344" i="1" l="1"/>
  <c r="AZ331" i="1"/>
  <c r="AZ239" i="1" l="1"/>
  <c r="AZ226" i="1"/>
  <c r="AZ168" i="1"/>
  <c r="AZ113" i="1"/>
  <c r="AZ60" i="1" l="1"/>
  <c r="AZ59" i="1"/>
  <c r="AZ17" i="1"/>
  <c r="AZ112" i="1" l="1"/>
  <c r="AZ155" i="1"/>
  <c r="AY538" i="1"/>
  <c r="AY547" i="1"/>
  <c r="AY553" i="1"/>
  <c r="AY530" i="1"/>
  <c r="AY500" i="1"/>
  <c r="AX581" i="1" l="1"/>
  <c r="AX589" i="1"/>
  <c r="AX598" i="1"/>
  <c r="AX604" i="1"/>
  <c r="AX632" i="1"/>
  <c r="AX640" i="1"/>
  <c r="AX649" i="1"/>
  <c r="AX655" i="1"/>
  <c r="AY655" i="1"/>
  <c r="AY649" i="1"/>
  <c r="AY640" i="1"/>
  <c r="AY632" i="1"/>
  <c r="AY604" i="1"/>
  <c r="AY598" i="1"/>
  <c r="AY589" i="1"/>
  <c r="AY581" i="1"/>
  <c r="AY494" i="1"/>
  <c r="AY485" i="1"/>
  <c r="AY478" i="1"/>
  <c r="AY445" i="1"/>
  <c r="AY439" i="1"/>
  <c r="AY433" i="1"/>
  <c r="AY424" i="1"/>
  <c r="AY415" i="1"/>
  <c r="AY385" i="1"/>
  <c r="AY379" i="1"/>
  <c r="AY370" i="1"/>
  <c r="AY363" i="1"/>
  <c r="AY330" i="1"/>
  <c r="AY324" i="1"/>
  <c r="AY317" i="1"/>
  <c r="AY311" i="1"/>
  <c r="AY305" i="1"/>
  <c r="AY295" i="1"/>
  <c r="AY286" i="1"/>
  <c r="AY277" i="1"/>
  <c r="AY268" i="1"/>
  <c r="AY258" i="1"/>
  <c r="AY225" i="1"/>
  <c r="AY219" i="1"/>
  <c r="AY210" i="1"/>
  <c r="AY204" i="1"/>
  <c r="AY194" i="1"/>
  <c r="AY187" i="1"/>
  <c r="AY154" i="1"/>
  <c r="AY148" i="1"/>
  <c r="AY141" i="1"/>
  <c r="AY135" i="1"/>
  <c r="AY129" i="1"/>
  <c r="AY123" i="1"/>
  <c r="AY117" i="1"/>
  <c r="AY107" i="1"/>
  <c r="AY98" i="1"/>
  <c r="AY89" i="1"/>
  <c r="AY80" i="1"/>
  <c r="AY71" i="1"/>
  <c r="AY67" i="1"/>
  <c r="AY49" i="1"/>
  <c r="AY16" i="1"/>
  <c r="AU39" i="1"/>
  <c r="AU44" i="1" s="1"/>
  <c r="AU29" i="1"/>
  <c r="AU17" i="1"/>
  <c r="A4" i="4"/>
  <c r="A5" i="4" s="1"/>
  <c r="A6" i="4" s="1"/>
  <c r="A7" i="4" s="1"/>
  <c r="A8" i="4" s="1"/>
  <c r="A9" i="4" s="1"/>
  <c r="A10" i="4" s="1"/>
  <c r="A11" i="4" s="1"/>
  <c r="A12" i="4" s="1"/>
  <c r="A13" i="4" s="1"/>
  <c r="A14" i="4" s="1"/>
  <c r="A15" i="4" s="1"/>
  <c r="A16" i="4" s="1"/>
  <c r="A17" i="4" s="1"/>
  <c r="A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Lovick</author>
  </authors>
  <commentList>
    <comment ref="AY3" authorId="0" shapeId="0" xr:uid="{D36C7FF1-A031-47EC-A01C-E6A172E462B4}">
      <text>
        <r>
          <rPr>
            <b/>
            <sz val="9"/>
            <color indexed="81"/>
            <rFont val="Tahoma"/>
            <family val="2"/>
          </rPr>
          <t>Newcrest:</t>
        </r>
        <r>
          <rPr>
            <sz val="9"/>
            <color indexed="81"/>
            <rFont val="Tahoma"/>
            <family val="2"/>
          </rPr>
          <t xml:space="preserve">
Restated to include gold production from Newcrests 32% interest in FdN (16koz)</t>
        </r>
      </text>
    </comment>
    <comment ref="AX8" authorId="0" shapeId="0" xr:uid="{4A9AA1AF-6FD8-463E-AA6B-14B18C255D7C}">
      <text>
        <r>
          <rPr>
            <b/>
            <sz val="9"/>
            <color indexed="81"/>
            <rFont val="Tahoma"/>
            <charset val="1"/>
          </rPr>
          <t xml:space="preserve">Newcrest:
</t>
        </r>
        <r>
          <rPr>
            <sz val="9"/>
            <color indexed="81"/>
            <rFont val="Tahoma"/>
            <family val="2"/>
          </rPr>
          <t>AISC has been restated to reflect adjustments applied to Red Chris following the completion of acquisition and year-end processes</t>
        </r>
      </text>
    </comment>
    <comment ref="AY8" authorId="0" shapeId="0" xr:uid="{1B8103BF-FDC0-4F00-BBEF-D077ACCD4893}">
      <text>
        <r>
          <rPr>
            <b/>
            <sz val="9"/>
            <color indexed="81"/>
            <rFont val="Tahoma"/>
            <charset val="1"/>
          </rPr>
          <t>Newcrest:</t>
        </r>
        <r>
          <rPr>
            <sz val="9"/>
            <color indexed="81"/>
            <rFont val="Tahoma"/>
            <charset val="1"/>
          </rPr>
          <t xml:space="preserve">
AISC has been restated to reflect adjustments applied to Red Chris following the completion of acquisition and year-end processes</t>
        </r>
      </text>
    </comment>
    <comment ref="AY17" authorId="0" shapeId="0" xr:uid="{F3581E36-7A40-4E6F-A79C-7881FB340B67}">
      <text>
        <r>
          <rPr>
            <b/>
            <sz val="9"/>
            <color indexed="81"/>
            <rFont val="Tahoma"/>
            <family val="2"/>
          </rPr>
          <t>Newcrest:</t>
        </r>
        <r>
          <rPr>
            <sz val="9"/>
            <color indexed="81"/>
            <rFont val="Tahoma"/>
            <family val="2"/>
          </rPr>
          <t xml:space="preserve">
Due to the negligible impact of Fruta del Norte’s AISC on Newcrest’s FY20 AISC, it has been excluded from Newcrest’s calculation. Accordingly, the full year production outcome will differ to that reported above (by 16koz, which is Newcrest’s 32% attributable share)</t>
        </r>
      </text>
    </comment>
    <comment ref="AX39" authorId="0" shapeId="0" xr:uid="{331C65BA-FEDD-4A33-9EBF-67CE31D43545}">
      <text>
        <r>
          <rPr>
            <b/>
            <sz val="9"/>
            <color indexed="81"/>
            <rFont val="Tahoma"/>
            <charset val="1"/>
          </rPr>
          <t xml:space="preserve">Newcrest:
</t>
        </r>
        <r>
          <rPr>
            <sz val="9"/>
            <color indexed="81"/>
            <rFont val="Tahoma"/>
            <family val="2"/>
          </rPr>
          <t>AISC has been restated to reflect adjustments applied to Red Chris following the completion of acquisition and year-end processes</t>
        </r>
      </text>
    </comment>
    <comment ref="AY39" authorId="0" shapeId="0" xr:uid="{CDDD9C9D-73E8-4C9D-B2D0-C9651A4824CE}">
      <text>
        <r>
          <rPr>
            <b/>
            <sz val="9"/>
            <color indexed="81"/>
            <rFont val="Tahoma"/>
            <charset val="1"/>
          </rPr>
          <t>Newcrest:</t>
        </r>
        <r>
          <rPr>
            <sz val="9"/>
            <color indexed="81"/>
            <rFont val="Tahoma"/>
            <charset val="1"/>
          </rPr>
          <t xml:space="preserve">
AISC has been restated to reflect adjustments applied to Red Chris following the completion of acquisition and year-end processes</t>
        </r>
      </text>
    </comment>
    <comment ref="AX421" authorId="0" shapeId="0" xr:uid="{7D655BBE-6A2B-4C51-B031-160D0BB0529B}">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 ref="AY421" authorId="0" shapeId="0" xr:uid="{F68A99C3-C058-44B5-850D-689616E96D76}">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 ref="AX431" authorId="0" shapeId="0" xr:uid="{E528F26F-7DEE-4AE0-880C-CFCC3A33BAE6}">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 ref="AY431" authorId="0" shapeId="0" xr:uid="{7D7D3787-5BA6-46BB-B693-FF795EFF41EA}">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 ref="AX468" authorId="0" shapeId="0" xr:uid="{9834B90F-918F-44FD-81AB-6A92F2E0E467}">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 ref="AY468" authorId="0" shapeId="0" xr:uid="{B6A770F6-E188-4993-B208-0849B017BB94}">
      <text>
        <r>
          <rPr>
            <b/>
            <sz val="9"/>
            <color indexed="81"/>
            <rFont val="Tahoma"/>
            <family val="2"/>
          </rPr>
          <t>Newcrest:</t>
        </r>
        <r>
          <rPr>
            <sz val="9"/>
            <color indexed="81"/>
            <rFont val="Tahoma"/>
            <family val="2"/>
          </rPr>
          <t xml:space="preserve">
AISC has been restated to reflect adjustments applied to Red Chris following the completion of acquisition and year-end processes</t>
        </r>
      </text>
    </comment>
  </commentList>
</comments>
</file>

<file path=xl/sharedStrings.xml><?xml version="1.0" encoding="utf-8"?>
<sst xmlns="http://schemas.openxmlformats.org/spreadsheetml/2006/main" count="4068" uniqueCount="232">
  <si>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</si>
  <si>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</si>
  <si>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</si>
  <si>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</si>
  <si>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</si>
  <si>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</si>
  <si>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</si>
  <si>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</si>
  <si>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</si>
  <si>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</si>
  <si>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</si>
  <si>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</si>
  <si>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</si>
  <si>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</si>
  <si>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</si>
  <si>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</si>
  <si>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</si>
  <si>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</si>
  <si>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</si>
  <si>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</si>
  <si>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</si>
  <si>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</si>
  <si>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</si>
  <si>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</si>
  <si>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</si>
  <si>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</si>
  <si>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</si>
  <si>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</si>
  <si>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</si>
  <si>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</si>
  <si>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</si>
  <si>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</si>
  <si>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</si>
  <si>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</si>
  <si>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</si>
  <si>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</si>
  <si>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</si>
  <si>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</si>
  <si>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</si>
  <si>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</si>
  <si>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</si>
  <si>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</si>
  <si>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</si>
  <si>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</si>
  <si>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</si>
  <si>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</si>
  <si>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</si>
  <si>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</si>
  <si>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</si>
  <si>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</si>
  <si>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</si>
  <si>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</si>
  <si>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</si>
  <si>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</si>
  <si>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</si>
  <si>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</si>
  <si>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</si>
  <si>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</si>
  <si>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</si>
  <si>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</si>
  <si>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</si>
  <si>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</si>
  <si>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</si>
  <si>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</si>
  <si>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</si>
  <si>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</si>
  <si>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</si>
  <si>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</si>
  <si>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</si>
  <si>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</si>
  <si>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</si>
  <si>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</si>
  <si>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</si>
  <si>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</si>
  <si>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</si>
  <si>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</si>
  <si>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</si>
  <si>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</si>
  <si>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</si>
  <si>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</si>
  <si>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</si>
  <si>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</si>
  <si>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</si>
  <si>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</si>
  <si>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</si>
  <si>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</si>
  <si>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</si>
  <si>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</si>
  <si>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</si>
  <si>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</si>
  <si>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</si>
  <si>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</si>
  <si>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</si>
  <si>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</si>
  <si>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</si>
  <si>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</si>
  <si>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</si>
  <si>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</si>
  <si>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</si>
  <si>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</si>
  <si>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</si>
  <si>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</si>
  <si>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</si>
  <si>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</si>
  <si>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</si>
  <si>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</si>
  <si>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</si>
  <si>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</si>
  <si>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</si>
  <si>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</si>
  <si>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</si>
  <si>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</si>
  <si>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</si>
  <si>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</si>
  <si>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</si>
  <si>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</si>
  <si>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</si>
  <si>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</si>
  <si>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</si>
  <si>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</si>
  <si>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</si>
  <si>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</si>
  <si>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</si>
  <si>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</si>
  <si>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</si>
  <si>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</si>
  <si>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</si>
  <si>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</si>
  <si>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</si>
  <si>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</si>
  <si>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</si>
  <si>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</si>
  <si>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</si>
  <si>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</si>
  <si>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</si>
  <si>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</si>
  <si>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</si>
  <si>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</si>
  <si>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</si>
  <si>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</si>
  <si>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</si>
  <si>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</si>
  <si>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</si>
  <si>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</si>
  <si>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</si>
  <si>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</si>
  <si>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</si>
  <si>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</si>
  <si>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</si>
  <si>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</si>
  <si>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</si>
  <si>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</si>
  <si>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</si>
  <si>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</si>
  <si>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</si>
  <si>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</si>
  <si>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</si>
  <si>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</si>
  <si>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</si>
  <si>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</si>
  <si>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</si>
  <si>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</si>
  <si>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</si>
  <si>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</si>
  <si>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</si>
  <si>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</si>
  <si>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</si>
  <si>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</si>
  <si>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</si>
  <si>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</si>
  <si>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</si>
  <si>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</si>
  <si>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</si>
  <si>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</si>
  <si>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</si>
  <si>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</si>
  <si>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</si>
  <si>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</si>
  <si>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</si>
  <si>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</si>
  <si>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</si>
  <si>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</si>
  <si>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</si>
  <si>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</si>
  <si>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</si>
  <si>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</si>
  <si>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</si>
  <si>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</si>
  <si>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</si>
  <si>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</si>
  <si>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</si>
  <si>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</si>
  <si>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</si>
  <si>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Newcrest’s 50% interest up to the economic effective disposal date of 31 August 2016</t>
  </si>
  <si>
    <r>
      <t>Gosowong</t>
    </r>
    <r>
      <rPr>
        <b/>
        <vertAlign val="superscript"/>
        <sz val="11"/>
        <color theme="0"/>
        <rFont val="Calibri"/>
        <family val="2"/>
        <scheme val="minor"/>
      </rPr>
      <t>(13)</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</si>
  <si>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</si>
  <si>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</si>
  <si>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</si>
  <si>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</si>
  <si>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</si>
  <si>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</si>
  <si>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</si>
  <si>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</si>
  <si>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</si>
  <si>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</si>
  <si>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</si>
  <si>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</si>
  <si>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</si>
  <si>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</si>
  <si>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</si>
  <si>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</si>
  <si>
    <t>Jun 2019 Qtr</t>
  </si>
  <si>
    <t>Growth and Development Costs</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</si>
  <si>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updated World Gold Council Guidance Note on Non-GAAP Metrics which was released in November 2018),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</si>
  <si>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All-In Sustaining Cost (AISC) and All-In Cost (AIC) metrics are as per the updated World Gold Council Guidance Note on Non-GAAP Metrics, released in November 2018.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</si>
  <si>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Sept 2019 Qtr</t>
  </si>
  <si>
    <t>Leases capitalised</t>
  </si>
  <si>
    <t>Leases (sustaining)</t>
  </si>
  <si>
    <t>Leases (non-sustaining)</t>
  </si>
  <si>
    <t>The figures shown represent 70%. Newcrest acquired 70% ownership and operatorship of Red Chris on 15 August 2019</t>
  </si>
  <si>
    <r>
      <t>Hidden Valley (50%) - Divested effective as at August 2016</t>
    </r>
    <r>
      <rPr>
        <b/>
        <vertAlign val="superscript"/>
        <sz val="11"/>
        <color theme="0"/>
        <rFont val="Calibri"/>
        <family val="2"/>
        <scheme val="minor"/>
      </rPr>
      <t>(16)</t>
    </r>
  </si>
  <si>
    <r>
      <t>Bonikro  - Divested effective as at March 2018</t>
    </r>
    <r>
      <rPr>
        <b/>
        <vertAlign val="superscript"/>
        <sz val="11"/>
        <color theme="0"/>
        <rFont val="Calibri"/>
        <family val="2"/>
        <scheme val="minor"/>
      </rPr>
      <t>(15)</t>
    </r>
  </si>
  <si>
    <r>
      <t>Red Chris - Acquired 15 August 2019</t>
    </r>
    <r>
      <rPr>
        <b/>
        <vertAlign val="superscript"/>
        <sz val="11"/>
        <color theme="0"/>
        <rFont val="Calibri"/>
        <family val="2"/>
        <scheme val="minor"/>
      </rPr>
      <t>14</t>
    </r>
  </si>
  <si>
    <t>-copper</t>
  </si>
  <si>
    <t>Red Chris Gold Production</t>
  </si>
  <si>
    <t>Red Chris Copper Production</t>
  </si>
  <si>
    <t>Red Chris Silver Production</t>
  </si>
  <si>
    <t>Sustaining (leases)</t>
  </si>
  <si>
    <t>Dec 2019 Qtr</t>
  </si>
  <si>
    <t>Mar 2020 Qtr</t>
  </si>
  <si>
    <t>The figures shown represent 100%. Prior to divestment on 5 March 2020, Newcrest owned 75% of Gosowong through its holding in PT Nusa Halmahera Minerals, an incorporated joint venture. Production and financial outcomes represent Newcrest's period of ownership to 29 February 2020</t>
  </si>
  <si>
    <t>Jun 2020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</si>
</sst>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quot;-&quot;"/>
    <numFmt numFmtId="166" formatCode="#,##0;\(#,##0\)&quot;-&quot;"/>
    <numFmt numFmtId="167" formatCode="0.0000"/>
    <numFmt numFmtId="168" formatCode="0.0"/>
    <numFmt numFmtId="169" formatCode="#,##0;\(#,##0\)"/>
  </numFmts>
  <fonts count="3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10">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
      <patternFill patternType="solid">
        <fgColor theme="7" tint="0.79998168889431442"/>
        <bgColor indexed="64"/>
      </patternFill>
    </fill>
  </fills>
  <borders count="2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ck">
        <color rgb="FFA6A6A6"/>
      </left>
      <right/>
      <top/>
      <bottom style="thick">
        <color theme="3"/>
      </bottom>
      <diagonal/>
    </border>
    <border>
      <left style="thick">
        <color rgb="FFA6A6A6"/>
      </left>
      <right/>
      <top/>
      <bottom style="thick">
        <color rgb="FF003964"/>
      </bottom>
      <diagonal/>
    </border>
    <border>
      <left style="thick">
        <color rgb="FFA6A6A6"/>
      </left>
      <right/>
      <top style="thick">
        <color rgb="FF003964"/>
      </top>
      <bottom style="thin">
        <color indexed="64"/>
      </bottom>
      <diagonal/>
    </border>
    <border>
      <left style="thick">
        <color rgb="FFA6A6A6"/>
      </left>
      <right/>
      <top style="thin">
        <color indexed="64"/>
      </top>
      <bottom style="thin">
        <color indexed="64"/>
      </bottom>
      <diagonal/>
    </border>
  </borders>
  <cellStyleXfs count="58">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xf numFmtId="9" fontId="21" fillId="0" borderId="0" applyFont="0" applyFill="0" applyBorder="0" applyAlignment="0" applyProtection="0"/>
  </cellStyleXfs>
  <cellXfs count="160">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7"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8" fontId="4" fillId="0" borderId="3" xfId="0" applyNumberFormat="1" applyFont="1" applyBorder="1" applyAlignment="1">
      <alignment horizontal="center" vertical="center" wrapText="1"/>
    </xf>
    <xf numFmtId="169"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8" fontId="16" fillId="0" borderId="3" xfId="0" applyNumberFormat="1" applyFont="1" applyFill="1" applyBorder="1" applyAlignment="1">
      <alignment horizontal="center" vertical="center" wrapText="1"/>
    </xf>
    <xf numFmtId="3" fontId="0" fillId="0" borderId="0" xfId="0" applyNumberFormat="1" applyFill="1" applyAlignment="1">
      <alignment vertical="center"/>
    </xf>
    <xf numFmtId="3" fontId="0" fillId="0" borderId="0" xfId="0" applyNumberFormat="1" applyFill="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8" fontId="4" fillId="3" borderId="3" xfId="0" applyNumberFormat="1"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165" fontId="7" fillId="3" borderId="7" xfId="0" applyNumberFormat="1"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3" fontId="4" fillId="0" borderId="10" xfId="0" applyNumberFormat="1" applyFont="1" applyBorder="1" applyAlignment="1">
      <alignment horizontal="center" vertical="center" wrapText="1"/>
    </xf>
    <xf numFmtId="0" fontId="5" fillId="0" borderId="20" xfId="0" applyFont="1" applyBorder="1" applyAlignment="1">
      <alignment horizontal="center" vertical="center" wrapText="1"/>
    </xf>
    <xf numFmtId="3" fontId="4" fillId="2" borderId="10" xfId="0" applyNumberFormat="1" applyFont="1" applyFill="1" applyBorder="1" applyAlignment="1">
      <alignment horizontal="center" vertical="center" wrapText="1"/>
    </xf>
    <xf numFmtId="3" fontId="16" fillId="0" borderId="10"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168" fontId="16" fillId="0" borderId="10" xfId="0" applyNumberFormat="1"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2" fontId="16" fillId="0" borderId="10"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167" fontId="16" fillId="2" borderId="10"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165" fontId="7" fillId="2" borderId="22" xfId="0" applyNumberFormat="1" applyFont="1" applyFill="1" applyBorder="1" applyAlignment="1">
      <alignment horizontal="center" vertical="center" wrapText="1"/>
    </xf>
    <xf numFmtId="165" fontId="4" fillId="0" borderId="10" xfId="0" applyNumberFormat="1" applyFont="1" applyBorder="1" applyAlignment="1">
      <alignment horizontal="center" vertical="center" wrapText="1"/>
    </xf>
    <xf numFmtId="165" fontId="4" fillId="2" borderId="10" xfId="0" applyNumberFormat="1" applyFont="1" applyFill="1" applyBorder="1" applyAlignment="1">
      <alignment horizontal="center" vertical="center" wrapText="1"/>
    </xf>
    <xf numFmtId="165" fontId="7" fillId="0" borderId="23" xfId="0" applyNumberFormat="1" applyFont="1" applyFill="1" applyBorder="1" applyAlignment="1">
      <alignment horizontal="center" vertical="center" wrapText="1"/>
    </xf>
    <xf numFmtId="165" fontId="4" fillId="0" borderId="23"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3" fontId="7" fillId="2" borderId="10" xfId="0" applyNumberFormat="1" applyFont="1" applyFill="1" applyBorder="1" applyAlignment="1">
      <alignment horizontal="center" vertical="center" wrapText="1"/>
    </xf>
    <xf numFmtId="3" fontId="7" fillId="0" borderId="10" xfId="0" applyNumberFormat="1" applyFont="1" applyBorder="1" applyAlignment="1">
      <alignment horizontal="center" vertical="center" wrapText="1"/>
    </xf>
    <xf numFmtId="3" fontId="4" fillId="0" borderId="0"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165" fontId="4" fillId="2" borderId="23"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3" fontId="4" fillId="0" borderId="10" xfId="1" applyNumberFormat="1" applyFont="1" applyFill="1" applyBorder="1" applyAlignment="1">
      <alignment horizontal="center" vertical="center" wrapText="1"/>
    </xf>
    <xf numFmtId="169" fontId="4" fillId="0" borderId="10" xfId="0"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5" fontId="7" fillId="2" borderId="23"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167" fontId="16" fillId="0" borderId="1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0" fillId="0" borderId="0" xfId="57" applyFont="1" applyFill="1"/>
    <xf numFmtId="0" fontId="5" fillId="0" borderId="20" xfId="0" applyFont="1" applyFill="1" applyBorder="1" applyAlignment="1">
      <alignment horizontal="center" vertical="center" wrapText="1"/>
    </xf>
    <xf numFmtId="165" fontId="7" fillId="0" borderId="23" xfId="0" applyNumberFormat="1" applyFont="1" applyBorder="1" applyAlignment="1">
      <alignment horizontal="center" vertical="center" wrapText="1"/>
    </xf>
    <xf numFmtId="165" fontId="4" fillId="9" borderId="3"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wrapText="1"/>
    </xf>
    <xf numFmtId="168" fontId="16" fillId="0" borderId="0" xfId="0" applyNumberFormat="1" applyFont="1" applyFill="1" applyBorder="1" applyAlignment="1">
      <alignment horizontal="center" vertical="center" wrapText="1"/>
    </xf>
    <xf numFmtId="3" fontId="4" fillId="0" borderId="9" xfId="0" applyNumberFormat="1" applyFont="1" applyBorder="1" applyAlignment="1">
      <alignment horizontal="center" vertical="center" wrapText="1"/>
    </xf>
  </cellXfs>
  <cellStyles count="58">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Percent" xfId="57" builtinId="5"/>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tabSelected="1" zoomScaleNormal="100" workbookViewId="0">
      <selection activeCell="A6" sqref="A6:A7"/>
    </sheetView>
  </sheetViews>
  <sheetFormatPr defaultRowHeight="15" x14ac:dyDescent="0.25"/>
  <cols>
    <col min="1" max="1" width="171.7109375" customWidth="1"/>
  </cols>
  <sheetData>
    <row r="1" spans="1:1" ht="16.5" customHeight="1" x14ac:dyDescent="0.25">
      <c r="A1" s="74" t="s">
        <v>160</v>
      </c>
    </row>
    <row r="2" spans="1:1" x14ac:dyDescent="0.25">
      <c r="A2" s="74"/>
    </row>
    <row r="3" spans="1:1" x14ac:dyDescent="0.25">
      <c r="A3" s="74" t="s">
        <v>161</v>
      </c>
    </row>
    <row r="4" spans="1:1" x14ac:dyDescent="0.25">
      <c r="A4" s="74"/>
    </row>
    <row r="5" spans="1:1" ht="29.25" x14ac:dyDescent="0.25">
      <c r="A5" s="74" t="s">
        <v>198</v>
      </c>
    </row>
    <row r="6" spans="1:1" x14ac:dyDescent="0.25">
      <c r="A6" s="74"/>
    </row>
    <row r="7" spans="1:1" x14ac:dyDescent="0.25">
      <c r="A7" s="75" t="s">
        <v>158</v>
      </c>
    </row>
    <row r="8" spans="1:1" ht="147" customHeight="1" x14ac:dyDescent="0.25">
      <c r="A8" s="74" t="s">
        <v>163</v>
      </c>
    </row>
    <row r="9" spans="1:1" ht="84.75" customHeight="1" x14ac:dyDescent="0.25">
      <c r="A9" s="74" t="s">
        <v>162</v>
      </c>
    </row>
    <row r="10" spans="1:1" ht="33.75" customHeight="1" x14ac:dyDescent="0.25">
      <c r="A10" s="75" t="s">
        <v>159</v>
      </c>
    </row>
    <row r="11" spans="1:1" ht="125.25" customHeight="1" x14ac:dyDescent="0.25">
      <c r="A11" s="74" t="s">
        <v>213</v>
      </c>
    </row>
  </sheetData>
  <sheetProtection algorithmName="SHA-512" hashValue="Z1Uiugo0656jdbnrpHj01PsXWSIg9NITo2cIBagnjpYkjjq2EsmZulkTNWDjtFAsXPIgh9TyTUdzFuZvFSbHgw==" saltValue="c9x6Di68gTwbkLANYMEmZ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85"/>
  <sheetViews>
    <sheetView showGridLines="0" zoomScale="90" zoomScaleNormal="90" workbookViewId="0">
      <pane xSplit="2" ySplit="2" topLeftCell="AE10" activePane="bottomRight" state="frozen"/>
      <selection pane="topRight" activeCell="C1" sqref="C1"/>
      <selection pane="bottomLeft" activeCell="A3" sqref="A3"/>
      <selection pane="bottomRight" activeCell="E13" sqref="E13"/>
    </sheetView>
  </sheetViews>
  <sheetFormatPr defaultRowHeight="15" outlineLevelRow="1" outlineLevelCol="1" x14ac:dyDescent="0.25"/>
  <cols>
    <col min="1" max="1" width="21.85546875" customWidth="1"/>
    <col min="2" max="2" width="11.42578125" customWidth="1"/>
    <col min="3" max="28" width="13.7109375" customWidth="1" outlineLevel="1"/>
    <col min="29" max="29" width="13.7109375" customWidth="1" outlineLevel="1" collapsed="1"/>
    <col min="30" max="32" width="13.7109375" customWidth="1" outlineLevel="1"/>
    <col min="33" max="43" width="13.7109375" customWidth="1"/>
    <col min="44" max="52" width="13.7109375" style="22" customWidth="1"/>
    <col min="53" max="53" width="9.140625" style="22"/>
    <col min="54" max="54" width="6" style="22" customWidth="1"/>
    <col min="55" max="55" width="11.140625" style="22" bestFit="1" customWidth="1"/>
    <col min="56" max="80" width="9.140625" style="22"/>
  </cols>
  <sheetData>
    <row r="1" spans="1:82" s="32" customFormat="1" ht="15" customHeight="1" x14ac:dyDescent="0.25">
      <c r="A1" s="31" t="s">
        <v>21</v>
      </c>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row>
    <row r="2" spans="1:82" ht="37.5" customHeight="1" thickBot="1" x14ac:dyDescent="0.3">
      <c r="A2" s="9" t="s">
        <v>7</v>
      </c>
      <c r="B2" s="12" t="s">
        <v>1</v>
      </c>
      <c r="C2" s="76" t="s">
        <v>134</v>
      </c>
      <c r="D2" s="76" t="s">
        <v>138</v>
      </c>
      <c r="E2" s="76" t="s">
        <v>137</v>
      </c>
      <c r="F2" s="76" t="s">
        <v>136</v>
      </c>
      <c r="G2" s="76" t="s">
        <v>135</v>
      </c>
      <c r="H2" s="76" t="s">
        <v>133</v>
      </c>
      <c r="I2" s="76" t="s">
        <v>132</v>
      </c>
      <c r="J2" s="76" t="s">
        <v>131</v>
      </c>
      <c r="K2" s="76" t="s">
        <v>130</v>
      </c>
      <c r="L2" s="76" t="s">
        <v>129</v>
      </c>
      <c r="M2" s="76" t="s">
        <v>128</v>
      </c>
      <c r="N2" s="76" t="s">
        <v>127</v>
      </c>
      <c r="O2" s="76" t="s">
        <v>126</v>
      </c>
      <c r="P2" s="76" t="s">
        <v>125</v>
      </c>
      <c r="Q2" s="76" t="s">
        <v>124</v>
      </c>
      <c r="R2" s="76" t="s">
        <v>123</v>
      </c>
      <c r="S2" s="76" t="s">
        <v>122</v>
      </c>
      <c r="T2" s="76" t="s">
        <v>121</v>
      </c>
      <c r="U2" s="76" t="s">
        <v>120</v>
      </c>
      <c r="V2" s="76" t="s">
        <v>119</v>
      </c>
      <c r="W2" s="76" t="s">
        <v>118</v>
      </c>
      <c r="X2" s="76" t="s">
        <v>117</v>
      </c>
      <c r="Y2" s="76" t="s">
        <v>113</v>
      </c>
      <c r="Z2" s="76" t="s">
        <v>114</v>
      </c>
      <c r="AA2" s="76" t="s">
        <v>115</v>
      </c>
      <c r="AB2" s="76" t="s">
        <v>116</v>
      </c>
      <c r="AC2" s="77" t="s">
        <v>111</v>
      </c>
      <c r="AD2" s="76" t="s">
        <v>108</v>
      </c>
      <c r="AE2" s="76" t="s">
        <v>109</v>
      </c>
      <c r="AF2" s="76" t="s">
        <v>110</v>
      </c>
      <c r="AG2" s="76" t="s">
        <v>104</v>
      </c>
      <c r="AH2" s="76" t="s">
        <v>105</v>
      </c>
      <c r="AI2" s="76" t="s">
        <v>106</v>
      </c>
      <c r="AJ2" s="76" t="s">
        <v>107</v>
      </c>
      <c r="AK2" s="76" t="s">
        <v>10</v>
      </c>
      <c r="AL2" s="76" t="s">
        <v>9</v>
      </c>
      <c r="AM2" s="76" t="s">
        <v>20</v>
      </c>
      <c r="AN2" s="76" t="s">
        <v>8</v>
      </c>
      <c r="AO2" s="76" t="s">
        <v>196</v>
      </c>
      <c r="AP2" s="76" t="s">
        <v>200</v>
      </c>
      <c r="AQ2" s="76" t="s">
        <v>205</v>
      </c>
      <c r="AR2" s="76" t="s">
        <v>206</v>
      </c>
      <c r="AS2" s="76" t="s">
        <v>208</v>
      </c>
      <c r="AT2" s="76" t="s">
        <v>209</v>
      </c>
      <c r="AU2" s="76" t="s">
        <v>210</v>
      </c>
      <c r="AV2" s="76" t="s">
        <v>211</v>
      </c>
      <c r="AW2" s="76" t="s">
        <v>215</v>
      </c>
      <c r="AX2" s="118" t="s">
        <v>228</v>
      </c>
      <c r="AY2" s="118" t="s">
        <v>229</v>
      </c>
      <c r="AZ2" s="154" t="s">
        <v>231</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34">
        <v>598037</v>
      </c>
      <c r="AK3" s="34">
        <v>615498</v>
      </c>
      <c r="AL3" s="34">
        <v>614715</v>
      </c>
      <c r="AM3" s="34">
        <v>598602</v>
      </c>
      <c r="AN3" s="34">
        <v>551815</v>
      </c>
      <c r="AO3" s="34">
        <v>522917</v>
      </c>
      <c r="AP3" s="34">
        <v>612695</v>
      </c>
      <c r="AQ3" s="34">
        <v>575791</v>
      </c>
      <c r="AR3" s="34">
        <v>634950</v>
      </c>
      <c r="AS3" s="34">
        <v>548351</v>
      </c>
      <c r="AT3" s="34">
        <v>654849</v>
      </c>
      <c r="AU3" s="34">
        <v>623124</v>
      </c>
      <c r="AV3" s="34">
        <v>661414</v>
      </c>
      <c r="AW3" s="34">
        <v>511636</v>
      </c>
      <c r="AX3" s="117">
        <v>551115</v>
      </c>
      <c r="AY3" s="139">
        <v>535192</v>
      </c>
      <c r="AZ3" s="139">
        <v>573175</v>
      </c>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35">
        <v>21228</v>
      </c>
      <c r="AK4" s="35">
        <v>23723</v>
      </c>
      <c r="AL4" s="35">
        <v>25176</v>
      </c>
      <c r="AM4" s="35">
        <v>22074</v>
      </c>
      <c r="AN4" s="35">
        <v>12968</v>
      </c>
      <c r="AO4" s="35">
        <v>16681</v>
      </c>
      <c r="AP4" s="35">
        <v>22321</v>
      </c>
      <c r="AQ4" s="35">
        <v>18862</v>
      </c>
      <c r="AR4" s="35">
        <v>20111</v>
      </c>
      <c r="AS4" s="35">
        <v>24923</v>
      </c>
      <c r="AT4" s="35">
        <v>26847</v>
      </c>
      <c r="AU4" s="35">
        <v>25303</v>
      </c>
      <c r="AV4" s="35">
        <v>28793</v>
      </c>
      <c r="AW4" s="35">
        <v>24773</v>
      </c>
      <c r="AX4" s="119">
        <v>37695</v>
      </c>
      <c r="AY4" s="119">
        <v>34958</v>
      </c>
      <c r="AZ4" s="119">
        <v>40196</v>
      </c>
      <c r="BA4" s="86"/>
      <c r="BB4" s="86"/>
      <c r="BC4" s="86"/>
      <c r="BD4" s="86"/>
      <c r="BE4" s="86"/>
      <c r="BF4" s="86"/>
      <c r="BG4" s="86"/>
      <c r="BH4" s="86"/>
      <c r="BI4" s="86"/>
      <c r="BJ4" s="86"/>
      <c r="BK4" s="86"/>
      <c r="BL4" s="86"/>
      <c r="BM4" s="86"/>
      <c r="BN4" s="86"/>
      <c r="BO4" s="86"/>
      <c r="BP4" s="86"/>
      <c r="BQ4" s="86"/>
      <c r="BR4" s="86"/>
      <c r="BS4" s="86"/>
      <c r="BT4" s="86"/>
      <c r="BU4" s="86"/>
      <c r="BV4" s="86"/>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34">
        <v>443929</v>
      </c>
      <c r="AK5" s="34">
        <v>384098</v>
      </c>
      <c r="AL5" s="34">
        <v>266203</v>
      </c>
      <c r="AM5" s="34">
        <v>264922</v>
      </c>
      <c r="AN5" s="34">
        <v>253588</v>
      </c>
      <c r="AO5" s="34">
        <v>218787</v>
      </c>
      <c r="AP5" s="81">
        <v>273791</v>
      </c>
      <c r="AQ5" s="81">
        <v>224702</v>
      </c>
      <c r="AR5" s="81">
        <v>218576</v>
      </c>
      <c r="AS5" s="81">
        <v>209854</v>
      </c>
      <c r="AT5" s="81">
        <v>291281</v>
      </c>
      <c r="AU5" s="81">
        <v>240046</v>
      </c>
      <c r="AV5" s="81">
        <v>263325</v>
      </c>
      <c r="AW5" s="81">
        <v>198723</v>
      </c>
      <c r="AX5" s="120">
        <v>271844</v>
      </c>
      <c r="AY5" s="120">
        <v>260659</v>
      </c>
      <c r="AZ5" s="120">
        <v>252205</v>
      </c>
      <c r="BA5" s="86"/>
      <c r="BB5" s="86"/>
      <c r="BC5" s="86"/>
      <c r="BD5" s="86"/>
      <c r="BE5" s="86"/>
      <c r="BF5" s="86"/>
      <c r="BG5" s="86"/>
      <c r="BH5" s="86"/>
      <c r="BI5" s="86"/>
      <c r="BJ5" s="86"/>
      <c r="BK5" s="86"/>
      <c r="BL5" s="86"/>
      <c r="BM5" s="86"/>
      <c r="BN5" s="86"/>
      <c r="BO5" s="86"/>
      <c r="BP5" s="86"/>
      <c r="BQ5" s="86"/>
      <c r="BR5" s="86"/>
      <c r="BS5" s="86"/>
      <c r="BT5" s="86"/>
      <c r="BU5" s="86"/>
      <c r="BV5" s="86"/>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37">
        <v>0</v>
      </c>
      <c r="AK6" s="37">
        <v>0</v>
      </c>
      <c r="AL6" s="37">
        <v>0</v>
      </c>
      <c r="AM6" s="37">
        <v>0</v>
      </c>
      <c r="AN6" s="37">
        <v>0</v>
      </c>
      <c r="AO6" s="37">
        <v>0</v>
      </c>
      <c r="AP6" s="37">
        <v>0</v>
      </c>
      <c r="AQ6" s="37">
        <v>0</v>
      </c>
      <c r="AR6" s="37">
        <v>0</v>
      </c>
      <c r="AS6" s="37">
        <v>0</v>
      </c>
      <c r="AT6" s="37">
        <v>0</v>
      </c>
      <c r="AU6" s="37">
        <v>0</v>
      </c>
      <c r="AV6" s="37">
        <v>0</v>
      </c>
      <c r="AW6" s="37">
        <v>0</v>
      </c>
      <c r="AX6" s="121">
        <v>0</v>
      </c>
      <c r="AY6" s="121">
        <v>0</v>
      </c>
      <c r="AZ6" s="121">
        <v>0</v>
      </c>
      <c r="BA6" s="86"/>
      <c r="BB6" s="86"/>
      <c r="BC6" s="86"/>
      <c r="BD6" s="86"/>
      <c r="BE6" s="86"/>
      <c r="BF6" s="86"/>
      <c r="BG6" s="86"/>
      <c r="BH6" s="86"/>
      <c r="BI6" s="86"/>
      <c r="BJ6" s="86"/>
      <c r="BK6" s="86"/>
      <c r="BL6" s="86"/>
      <c r="BM6" s="86"/>
      <c r="BN6" s="86"/>
      <c r="BO6" s="86"/>
      <c r="BP6" s="86"/>
      <c r="BQ6" s="86"/>
      <c r="BR6" s="86"/>
      <c r="BS6" s="86"/>
      <c r="BT6" s="86"/>
      <c r="BU6" s="86"/>
      <c r="BV6" s="86"/>
    </row>
    <row r="7" spans="1:82" x14ac:dyDescent="0.25">
      <c r="A7" s="67" t="s">
        <v>164</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53">
        <v>2.5</v>
      </c>
      <c r="AK7" s="53">
        <v>3.1</v>
      </c>
      <c r="AL7" s="53">
        <v>4.3</v>
      </c>
      <c r="AM7" s="53">
        <v>3.8</v>
      </c>
      <c r="AN7" s="53">
        <v>2.1</v>
      </c>
      <c r="AO7" s="53">
        <v>2.2000000000000002</v>
      </c>
      <c r="AP7" s="82">
        <v>3.1</v>
      </c>
      <c r="AQ7" s="82">
        <v>2.1</v>
      </c>
      <c r="AR7" s="100">
        <v>2.1</v>
      </c>
      <c r="AS7" s="100">
        <v>2.1</v>
      </c>
      <c r="AT7" s="100">
        <v>2.2999999999999998</v>
      </c>
      <c r="AU7" s="100">
        <v>2.7</v>
      </c>
      <c r="AV7" s="100">
        <v>2</v>
      </c>
      <c r="AW7" s="100">
        <v>1.6</v>
      </c>
      <c r="AX7" s="122">
        <v>3</v>
      </c>
      <c r="AY7" s="100">
        <v>3.1</v>
      </c>
      <c r="AZ7" s="158">
        <v>2.56</v>
      </c>
      <c r="BA7" s="86"/>
      <c r="BB7" s="86"/>
      <c r="BC7" s="86"/>
      <c r="BD7" s="86"/>
      <c r="BE7" s="86"/>
      <c r="BF7" s="86"/>
      <c r="BG7" s="86"/>
      <c r="BH7" s="86"/>
      <c r="BI7" s="86"/>
      <c r="BJ7" s="86"/>
      <c r="BK7" s="86"/>
      <c r="BL7" s="86"/>
      <c r="BM7" s="86"/>
      <c r="BN7" s="86"/>
      <c r="BO7" s="86"/>
      <c r="BP7" s="86"/>
      <c r="BQ7" s="86"/>
      <c r="BR7" s="86"/>
      <c r="BS7" s="86"/>
      <c r="BT7" s="86"/>
      <c r="BU7" s="86"/>
      <c r="BV7" s="86"/>
    </row>
    <row r="8" spans="1:82" x14ac:dyDescent="0.25">
      <c r="A8" s="4" t="s">
        <v>167</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37">
        <v>787</v>
      </c>
      <c r="AK8" s="37">
        <v>790</v>
      </c>
      <c r="AL8" s="37">
        <v>751</v>
      </c>
      <c r="AM8" s="37">
        <v>713</v>
      </c>
      <c r="AN8" s="37">
        <v>902</v>
      </c>
      <c r="AO8" s="37">
        <v>898</v>
      </c>
      <c r="AP8" s="37">
        <v>829</v>
      </c>
      <c r="AQ8" s="37">
        <v>826</v>
      </c>
      <c r="AR8" s="97">
        <v>795</v>
      </c>
      <c r="AS8" s="97">
        <v>778</v>
      </c>
      <c r="AT8" s="97">
        <v>720</v>
      </c>
      <c r="AU8" s="97">
        <v>738</v>
      </c>
      <c r="AV8" s="97">
        <v>720</v>
      </c>
      <c r="AW8" s="97">
        <v>899</v>
      </c>
      <c r="AX8" s="97">
        <v>859</v>
      </c>
      <c r="AY8" s="35">
        <v>817</v>
      </c>
      <c r="AZ8" s="157">
        <v>878</v>
      </c>
      <c r="BA8" s="86"/>
      <c r="BB8" s="86"/>
      <c r="BC8" s="86"/>
      <c r="BD8" s="86"/>
      <c r="BE8" s="86"/>
      <c r="BF8" s="86"/>
      <c r="BG8" s="86"/>
      <c r="BH8" s="86"/>
      <c r="BI8" s="86"/>
      <c r="BJ8" s="86"/>
      <c r="BK8" s="86"/>
      <c r="BL8" s="86"/>
      <c r="BM8" s="86"/>
      <c r="BN8" s="86"/>
      <c r="BO8" s="86"/>
      <c r="BP8" s="86"/>
      <c r="BQ8" s="86"/>
      <c r="BR8" s="86"/>
      <c r="BS8" s="86"/>
      <c r="BT8" s="86"/>
      <c r="BU8" s="86"/>
      <c r="BV8" s="86"/>
    </row>
    <row r="9" spans="1:82" x14ac:dyDescent="0.25">
      <c r="A9" s="67" t="s">
        <v>168</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40"/>
      <c r="AH9" s="40"/>
      <c r="AI9" s="40"/>
      <c r="AJ9" s="40"/>
      <c r="AK9" s="40">
        <v>899</v>
      </c>
      <c r="AL9" s="40">
        <v>843</v>
      </c>
      <c r="AM9" s="40">
        <v>819</v>
      </c>
      <c r="AN9" s="40">
        <v>1039</v>
      </c>
      <c r="AO9" s="40">
        <v>985</v>
      </c>
      <c r="AP9" s="83">
        <v>917</v>
      </c>
      <c r="AQ9" s="83">
        <v>925</v>
      </c>
      <c r="AR9" s="83">
        <v>874</v>
      </c>
      <c r="AS9" s="83">
        <v>875</v>
      </c>
      <c r="AT9" s="83">
        <v>802</v>
      </c>
      <c r="AU9" s="83">
        <v>817</v>
      </c>
      <c r="AV9" s="83">
        <v>823</v>
      </c>
      <c r="AW9" s="83">
        <v>1024</v>
      </c>
      <c r="AX9" s="123">
        <v>1035</v>
      </c>
      <c r="AY9" s="123">
        <v>1004</v>
      </c>
      <c r="AZ9" s="123">
        <v>1108</v>
      </c>
      <c r="BA9" s="86"/>
      <c r="BB9" s="86"/>
      <c r="BC9" s="86"/>
      <c r="BD9" s="86"/>
      <c r="BE9" s="86"/>
      <c r="BF9" s="86"/>
      <c r="BG9" s="86"/>
      <c r="BH9" s="86"/>
      <c r="BI9" s="86"/>
      <c r="BJ9" s="86"/>
      <c r="BK9" s="86"/>
      <c r="BL9" s="86"/>
      <c r="BM9" s="86"/>
      <c r="BN9" s="86"/>
      <c r="BO9" s="86"/>
      <c r="BP9" s="86"/>
      <c r="BQ9" s="86"/>
      <c r="BR9" s="86"/>
      <c r="BS9" s="86"/>
      <c r="BT9" s="86"/>
      <c r="BU9" s="86"/>
      <c r="BV9" s="86"/>
    </row>
    <row r="10" spans="1:82" x14ac:dyDescent="0.25">
      <c r="A10" s="4" t="s">
        <v>169</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35">
        <v>1255</v>
      </c>
      <c r="AK10" s="35">
        <v>1328</v>
      </c>
      <c r="AL10" s="35">
        <v>1229</v>
      </c>
      <c r="AM10" s="35">
        <v>1234</v>
      </c>
      <c r="AN10" s="35">
        <v>1262</v>
      </c>
      <c r="AO10" s="35">
        <v>1304</v>
      </c>
      <c r="AP10" s="35">
        <v>1288</v>
      </c>
      <c r="AQ10" s="35">
        <v>1341</v>
      </c>
      <c r="AR10" s="35">
        <v>1302</v>
      </c>
      <c r="AS10" s="35">
        <v>1219</v>
      </c>
      <c r="AT10" s="35">
        <v>1235</v>
      </c>
      <c r="AU10" s="35">
        <v>1301</v>
      </c>
      <c r="AV10" s="35">
        <v>1309</v>
      </c>
      <c r="AW10" s="35">
        <v>1436</v>
      </c>
      <c r="AX10" s="119">
        <v>1456</v>
      </c>
      <c r="AY10" s="119">
        <v>1569</v>
      </c>
      <c r="AZ10" s="119">
        <v>1646</v>
      </c>
      <c r="BA10" s="86"/>
      <c r="BB10" s="86"/>
      <c r="BC10" s="86"/>
      <c r="BD10" s="86"/>
      <c r="BE10" s="86"/>
      <c r="BF10" s="86"/>
      <c r="BG10" s="86"/>
      <c r="BH10" s="86"/>
      <c r="BI10" s="86"/>
      <c r="BJ10" s="86"/>
      <c r="BK10" s="86"/>
      <c r="BL10" s="86"/>
      <c r="BM10" s="86"/>
      <c r="BN10" s="86"/>
      <c r="BO10" s="86"/>
      <c r="BP10" s="86"/>
      <c r="BQ10" s="86"/>
      <c r="BR10" s="86"/>
      <c r="BS10" s="86"/>
      <c r="BT10" s="86"/>
      <c r="BU10" s="86"/>
      <c r="BV10" s="86"/>
    </row>
    <row r="11" spans="1:82" x14ac:dyDescent="0.25">
      <c r="A11" s="67" t="s">
        <v>170</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53">
        <v>2.14</v>
      </c>
      <c r="AK11" s="53">
        <v>2.14</v>
      </c>
      <c r="AL11" s="53">
        <v>2.4300000000000002</v>
      </c>
      <c r="AM11" s="53">
        <v>2.67</v>
      </c>
      <c r="AN11" s="53">
        <v>2.59</v>
      </c>
      <c r="AO11" s="53">
        <v>2.89</v>
      </c>
      <c r="AP11" s="82">
        <v>3.11</v>
      </c>
      <c r="AQ11" s="82">
        <v>3.16</v>
      </c>
      <c r="AR11" s="98">
        <v>3.15</v>
      </c>
      <c r="AS11" s="98">
        <v>2.77</v>
      </c>
      <c r="AT11" s="98">
        <v>2.8</v>
      </c>
      <c r="AU11" s="98">
        <v>2.81</v>
      </c>
      <c r="AV11" s="98">
        <v>2.75</v>
      </c>
      <c r="AW11" s="98">
        <v>2.63</v>
      </c>
      <c r="AX11" s="124">
        <v>2.68</v>
      </c>
      <c r="AY11" s="124">
        <v>2.54</v>
      </c>
      <c r="AZ11" s="124">
        <v>2.4700000000000002</v>
      </c>
      <c r="BA11" s="86"/>
      <c r="BB11" s="86"/>
      <c r="BC11" s="86"/>
      <c r="BD11" s="86"/>
      <c r="BE11" s="86"/>
      <c r="BF11" s="86"/>
      <c r="BG11" s="86"/>
      <c r="BH11" s="86"/>
      <c r="BI11" s="86"/>
      <c r="BJ11" s="86"/>
      <c r="BK11" s="86"/>
      <c r="BL11" s="86"/>
      <c r="BM11" s="86"/>
      <c r="BN11" s="86"/>
      <c r="BO11" s="86"/>
      <c r="BP11" s="86"/>
      <c r="BQ11" s="86"/>
      <c r="BR11" s="86"/>
      <c r="BS11" s="86"/>
      <c r="BT11" s="86"/>
      <c r="BU11" s="86"/>
      <c r="BV11" s="86"/>
    </row>
    <row r="12" spans="1:82" x14ac:dyDescent="0.25">
      <c r="A12" s="4" t="s">
        <v>171</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37">
        <v>16.63</v>
      </c>
      <c r="AK12" s="37">
        <v>20.86</v>
      </c>
      <c r="AL12" s="37">
        <v>16.09</v>
      </c>
      <c r="AM12" s="37">
        <v>16.850000000000001</v>
      </c>
      <c r="AN12" s="37">
        <v>16.84</v>
      </c>
      <c r="AO12" s="37">
        <v>16.91</v>
      </c>
      <c r="AP12" s="84">
        <v>16.96</v>
      </c>
      <c r="AQ12" s="84">
        <v>15.77</v>
      </c>
      <c r="AR12" s="99">
        <v>15.8</v>
      </c>
      <c r="AS12" s="99">
        <v>15.28</v>
      </c>
      <c r="AT12" s="99">
        <v>14.15</v>
      </c>
      <c r="AU12" s="99">
        <v>15.67</v>
      </c>
      <c r="AV12" s="99">
        <v>14.98</v>
      </c>
      <c r="AW12" s="99">
        <v>16.239999999999998</v>
      </c>
      <c r="AX12" s="125">
        <v>18.93</v>
      </c>
      <c r="AY12" s="125">
        <v>16.190000000000001</v>
      </c>
      <c r="AZ12" s="125">
        <v>16.02</v>
      </c>
      <c r="BA12" s="86"/>
      <c r="BB12" s="86"/>
      <c r="BC12" s="86"/>
      <c r="BD12" s="86"/>
      <c r="BE12" s="86"/>
      <c r="BF12" s="86"/>
      <c r="BG12" s="86"/>
      <c r="BH12" s="86"/>
      <c r="BI12" s="86"/>
      <c r="BJ12" s="86"/>
      <c r="BK12" s="86"/>
      <c r="BL12" s="86"/>
      <c r="BM12" s="86"/>
      <c r="BN12" s="86"/>
      <c r="BO12" s="86"/>
      <c r="BP12" s="86"/>
      <c r="BQ12" s="86"/>
      <c r="BR12" s="86"/>
      <c r="BS12" s="86"/>
      <c r="BT12" s="86"/>
      <c r="BU12" s="86"/>
      <c r="BV12" s="86"/>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53">
        <v>0.74650000000000005</v>
      </c>
      <c r="AK13" s="53">
        <v>0.7581</v>
      </c>
      <c r="AL13" s="53">
        <v>0.75039999999999996</v>
      </c>
      <c r="AM13" s="53">
        <v>0.7571</v>
      </c>
      <c r="AN13" s="53">
        <v>0.75070000000000003</v>
      </c>
      <c r="AO13" s="53">
        <v>0.78910000000000002</v>
      </c>
      <c r="AP13" s="82">
        <v>0.76880000000000004</v>
      </c>
      <c r="AQ13" s="82">
        <v>0.78649999999999998</v>
      </c>
      <c r="AR13" s="82">
        <v>0.75739999999999996</v>
      </c>
      <c r="AS13" s="82">
        <v>0.73180000000000001</v>
      </c>
      <c r="AT13" s="82">
        <v>0.7177</v>
      </c>
      <c r="AU13" s="82">
        <v>0.71220000000000006</v>
      </c>
      <c r="AV13" s="82">
        <v>0.70040000000000002</v>
      </c>
      <c r="AW13" s="82">
        <v>0.68620000000000003</v>
      </c>
      <c r="AX13" s="151">
        <v>0.68300000000000005</v>
      </c>
      <c r="AY13" s="126">
        <v>0.66010000000000002</v>
      </c>
      <c r="AZ13" s="126">
        <v>0.65569999999999995</v>
      </c>
      <c r="BA13" s="86"/>
      <c r="BB13" s="86"/>
      <c r="BC13" s="86"/>
      <c r="BD13" s="86"/>
      <c r="BE13" s="86"/>
      <c r="BF13" s="86"/>
      <c r="BG13" s="86"/>
      <c r="BH13" s="86"/>
      <c r="BI13" s="86"/>
      <c r="BJ13" s="86"/>
      <c r="BK13" s="86"/>
      <c r="BL13" s="86"/>
      <c r="BM13" s="86"/>
      <c r="BN13" s="86"/>
      <c r="BO13" s="86"/>
      <c r="BP13" s="86"/>
      <c r="BQ13" s="86"/>
      <c r="BR13" s="86"/>
      <c r="BS13" s="86"/>
      <c r="BT13" s="86"/>
      <c r="BU13" s="86"/>
      <c r="BV13" s="86"/>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37">
        <v>0.31730000000000003</v>
      </c>
      <c r="AK14" s="37">
        <v>0.31569999999999998</v>
      </c>
      <c r="AL14" s="37">
        <v>0.3155</v>
      </c>
      <c r="AM14" s="37">
        <v>0.31569999999999998</v>
      </c>
      <c r="AN14" s="37">
        <v>0.31440000000000001</v>
      </c>
      <c r="AO14" s="37">
        <v>0.31430000000000002</v>
      </c>
      <c r="AP14" s="85">
        <v>0.312</v>
      </c>
      <c r="AQ14" s="85">
        <v>0.309</v>
      </c>
      <c r="AR14" s="85">
        <v>0.30669999999999997</v>
      </c>
      <c r="AS14" s="85">
        <v>0.30249999999999999</v>
      </c>
      <c r="AT14" s="85">
        <v>0.29759999999999998</v>
      </c>
      <c r="AU14" s="85">
        <v>0.29680000000000001</v>
      </c>
      <c r="AV14" s="85">
        <v>0.29630000000000001</v>
      </c>
      <c r="AW14" s="85">
        <v>0.29430000000000001</v>
      </c>
      <c r="AX14" s="127">
        <v>0.29360000000000003</v>
      </c>
      <c r="AY14" s="127">
        <v>0.29310000000000003</v>
      </c>
      <c r="AZ14" s="127">
        <v>0.2898</v>
      </c>
      <c r="BA14" s="86"/>
      <c r="BB14" s="86"/>
      <c r="BC14" s="86"/>
      <c r="BD14" s="86"/>
      <c r="BE14" s="86"/>
      <c r="BF14" s="86"/>
      <c r="BG14" s="86"/>
      <c r="BH14" s="86"/>
      <c r="BI14" s="86"/>
      <c r="BJ14" s="86"/>
      <c r="BK14" s="86"/>
      <c r="BL14" s="86"/>
      <c r="BM14" s="86"/>
      <c r="BN14" s="86"/>
      <c r="BO14" s="86"/>
      <c r="BP14" s="86"/>
      <c r="BQ14" s="86"/>
      <c r="BR14" s="86"/>
      <c r="BS14" s="86"/>
      <c r="BT14" s="86"/>
      <c r="BU14" s="86"/>
      <c r="BV14" s="86"/>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86"/>
      <c r="BB15" s="86"/>
      <c r="BC15" s="86"/>
      <c r="BD15" s="86"/>
      <c r="BE15" s="86"/>
      <c r="BF15" s="86"/>
      <c r="BG15" s="86"/>
      <c r="BH15" s="86"/>
      <c r="BI15" s="86"/>
      <c r="BJ15" s="86"/>
      <c r="BK15" s="86"/>
      <c r="BL15" s="86"/>
      <c r="BM15" s="86"/>
      <c r="BN15" s="86"/>
      <c r="BO15" s="86"/>
      <c r="BP15" s="86"/>
      <c r="BQ15" s="86"/>
      <c r="BR15" s="86"/>
      <c r="BS15" s="86"/>
      <c r="BT15" s="86"/>
      <c r="BU15" s="86"/>
      <c r="BV15" s="86"/>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8" t="s">
        <v>104</v>
      </c>
      <c r="AH16" s="8" t="s">
        <v>105</v>
      </c>
      <c r="AI16" s="8" t="s">
        <v>106</v>
      </c>
      <c r="AJ16" s="8" t="s">
        <v>107</v>
      </c>
      <c r="AK16" s="8" t="s">
        <v>10</v>
      </c>
      <c r="AL16" s="8" t="s">
        <v>9</v>
      </c>
      <c r="AM16" s="8" t="s">
        <v>20</v>
      </c>
      <c r="AN16" s="8" t="s">
        <v>8</v>
      </c>
      <c r="AO16" s="8" t="s">
        <v>196</v>
      </c>
      <c r="AP16" s="8" t="s">
        <v>200</v>
      </c>
      <c r="AQ16" s="8" t="s">
        <v>205</v>
      </c>
      <c r="AR16" s="8" t="s">
        <v>206</v>
      </c>
      <c r="AS16" s="8" t="s">
        <v>208</v>
      </c>
      <c r="AT16" s="8" t="s">
        <v>209</v>
      </c>
      <c r="AU16" s="8" t="s">
        <v>210</v>
      </c>
      <c r="AV16" s="8" t="s">
        <v>211</v>
      </c>
      <c r="AW16" s="8" t="s">
        <v>215</v>
      </c>
      <c r="AX16" s="118" t="s">
        <v>228</v>
      </c>
      <c r="AY16" s="118" t="str">
        <f>$AY$2</f>
        <v>Mar 2020 Qtr</v>
      </c>
      <c r="AZ16" s="118" t="s">
        <v>231</v>
      </c>
      <c r="BA16" s="86"/>
      <c r="BB16" s="86"/>
      <c r="BC16" s="86"/>
      <c r="BD16" s="86"/>
      <c r="BE16" s="86"/>
      <c r="BF16" s="86"/>
      <c r="BG16" s="86"/>
      <c r="BH16" s="86"/>
      <c r="BI16" s="86"/>
      <c r="BJ16" s="86"/>
      <c r="BK16" s="86"/>
      <c r="BL16" s="86"/>
      <c r="BM16" s="86"/>
      <c r="BN16" s="86"/>
      <c r="BO16" s="86"/>
      <c r="BP16" s="86"/>
      <c r="BQ16" s="86"/>
      <c r="BR16" s="86"/>
      <c r="BS16" s="86"/>
      <c r="BT16" s="86"/>
      <c r="BU16" s="86"/>
      <c r="BV16" s="86"/>
    </row>
    <row r="17" spans="1:74"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43">
        <v>661414</v>
      </c>
      <c r="AW17" s="43">
        <v>511636</v>
      </c>
      <c r="AX17" s="129">
        <v>551115</v>
      </c>
      <c r="AY17" s="129">
        <v>518770</v>
      </c>
      <c r="AZ17" s="129">
        <f>AZ3</f>
        <v>573175</v>
      </c>
      <c r="BA17" s="86"/>
      <c r="BB17" s="86"/>
      <c r="BC17" s="86"/>
      <c r="BD17" s="86"/>
      <c r="BE17" s="86"/>
      <c r="BF17" s="86"/>
      <c r="BG17" s="86"/>
      <c r="BH17" s="86"/>
      <c r="BI17" s="86"/>
      <c r="BJ17" s="86"/>
      <c r="BK17" s="86"/>
      <c r="BL17" s="86"/>
      <c r="BM17" s="86"/>
      <c r="BN17" s="86"/>
      <c r="BO17" s="86"/>
      <c r="BP17" s="86"/>
      <c r="BQ17" s="86"/>
      <c r="BR17" s="86"/>
      <c r="BS17" s="86"/>
      <c r="BT17" s="86"/>
      <c r="BU17" s="86"/>
      <c r="BV17" s="86"/>
    </row>
    <row r="18" spans="1:74"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276</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44">
        <v>264</v>
      </c>
      <c r="AW18" s="44">
        <v>332</v>
      </c>
      <c r="AX18" s="130">
        <v>332</v>
      </c>
      <c r="AY18" s="130">
        <v>336</v>
      </c>
      <c r="AZ18" s="130">
        <v>303</v>
      </c>
      <c r="BA18" s="86"/>
      <c r="BB18" s="86"/>
      <c r="BC18" s="86"/>
      <c r="BD18" s="86"/>
      <c r="BE18" s="86"/>
      <c r="BF18" s="86"/>
      <c r="BG18" s="86"/>
      <c r="BH18" s="86"/>
      <c r="BI18" s="86"/>
      <c r="BJ18" s="86"/>
      <c r="BK18" s="86"/>
      <c r="BL18" s="86"/>
      <c r="BM18" s="86"/>
      <c r="BN18" s="86"/>
      <c r="BO18" s="86"/>
      <c r="BP18" s="86"/>
      <c r="BQ18" s="86"/>
      <c r="BR18" s="86"/>
      <c r="BS18" s="86"/>
      <c r="BT18" s="86"/>
      <c r="BU18" s="86"/>
      <c r="BV18" s="86"/>
    </row>
    <row r="19" spans="1:74"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332</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45">
        <v>286</v>
      </c>
      <c r="AW19" s="45">
        <v>434</v>
      </c>
      <c r="AX19" s="131">
        <v>392</v>
      </c>
      <c r="AY19" s="131">
        <v>408</v>
      </c>
      <c r="AZ19" s="131">
        <v>366</v>
      </c>
      <c r="BA19" s="86"/>
      <c r="BB19" s="86"/>
      <c r="BC19" s="86"/>
      <c r="BD19" s="86"/>
      <c r="BE19" s="86"/>
      <c r="BF19" s="86"/>
      <c r="BG19" s="86"/>
      <c r="BH19" s="86"/>
      <c r="BI19" s="86"/>
      <c r="BJ19" s="86"/>
      <c r="BK19" s="86"/>
      <c r="BL19" s="86"/>
      <c r="BM19" s="86"/>
      <c r="BN19" s="86"/>
      <c r="BO19" s="86"/>
      <c r="BP19" s="86"/>
      <c r="BQ19" s="86"/>
      <c r="BR19" s="86"/>
      <c r="BS19" s="86"/>
      <c r="BT19" s="86"/>
      <c r="BU19" s="86"/>
      <c r="BV19" s="86"/>
    </row>
    <row r="20" spans="1:74"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164</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44">
        <v>155</v>
      </c>
      <c r="AW20" s="44">
        <v>176</v>
      </c>
      <c r="AX20" s="130">
        <v>185</v>
      </c>
      <c r="AY20" s="130">
        <v>195</v>
      </c>
      <c r="AZ20" s="130">
        <v>150</v>
      </c>
      <c r="BA20" s="86"/>
      <c r="BB20" s="86"/>
      <c r="BC20" s="86"/>
      <c r="BD20" s="86"/>
      <c r="BE20" s="86"/>
      <c r="BF20" s="86"/>
      <c r="BG20" s="86"/>
      <c r="BH20" s="86"/>
      <c r="BI20" s="86"/>
      <c r="BJ20" s="86"/>
      <c r="BK20" s="86"/>
      <c r="BL20" s="86"/>
      <c r="BM20" s="86"/>
      <c r="BN20" s="86"/>
      <c r="BO20" s="86"/>
      <c r="BP20" s="86"/>
      <c r="BQ20" s="86"/>
      <c r="BR20" s="86"/>
      <c r="BS20" s="86"/>
      <c r="BT20" s="86"/>
      <c r="BU20" s="86"/>
      <c r="BV20" s="86"/>
    </row>
    <row r="21" spans="1:74"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56</v>
      </c>
      <c r="AH21" s="45">
        <v>48</v>
      </c>
      <c r="AI21" s="45">
        <v>54</v>
      </c>
      <c r="AJ21" s="45">
        <v>57</v>
      </c>
      <c r="AK21" s="45">
        <v>62</v>
      </c>
      <c r="AL21" s="45">
        <v>67</v>
      </c>
      <c r="AM21" s="45">
        <v>57</v>
      </c>
      <c r="AN21" s="45">
        <v>43</v>
      </c>
      <c r="AO21" s="45">
        <v>60</v>
      </c>
      <c r="AP21" s="45">
        <v>62</v>
      </c>
      <c r="AQ21" s="45">
        <v>55</v>
      </c>
      <c r="AR21" s="45">
        <v>51</v>
      </c>
      <c r="AS21" s="45">
        <v>67</v>
      </c>
      <c r="AT21" s="45">
        <v>72</v>
      </c>
      <c r="AU21" s="45">
        <v>66</v>
      </c>
      <c r="AV21" s="45">
        <v>67</v>
      </c>
      <c r="AW21" s="45">
        <v>66</v>
      </c>
      <c r="AX21" s="45">
        <v>97</v>
      </c>
      <c r="AY21" s="131">
        <v>98</v>
      </c>
      <c r="AZ21" s="131">
        <v>105</v>
      </c>
      <c r="BA21" s="86"/>
      <c r="BB21" s="86"/>
      <c r="BC21" s="86"/>
      <c r="BD21" s="86"/>
      <c r="BE21" s="86"/>
      <c r="BF21" s="86"/>
      <c r="BG21" s="86"/>
      <c r="BH21" s="86"/>
      <c r="BI21" s="86"/>
      <c r="BJ21" s="86"/>
      <c r="BK21" s="86"/>
      <c r="BL21" s="86"/>
      <c r="BM21" s="86"/>
      <c r="BN21" s="86"/>
      <c r="BO21" s="86"/>
      <c r="BP21" s="86"/>
      <c r="BQ21" s="86"/>
      <c r="BR21" s="86"/>
      <c r="BS21" s="86"/>
      <c r="BT21" s="86"/>
      <c r="BU21" s="86"/>
      <c r="BV21" s="86"/>
    </row>
    <row r="22" spans="1:74" x14ac:dyDescent="0.25">
      <c r="A22" s="2" t="s">
        <v>216</v>
      </c>
      <c r="B22" s="3" t="s">
        <v>85</v>
      </c>
      <c r="C22" s="50"/>
      <c r="D22" s="50"/>
      <c r="E22" s="50"/>
      <c r="F22" s="50"/>
      <c r="G22" s="50"/>
      <c r="H22" s="50"/>
      <c r="I22" s="50"/>
      <c r="J22" s="50"/>
      <c r="K22" s="50"/>
      <c r="L22" s="50"/>
      <c r="M22" s="50"/>
      <c r="N22" s="50"/>
      <c r="O22" s="50"/>
      <c r="P22" s="50"/>
      <c r="Q22" s="50"/>
      <c r="R22" s="50"/>
      <c r="S22" s="50"/>
      <c r="T22" s="50"/>
      <c r="U22" s="50"/>
      <c r="V22" s="50"/>
      <c r="W22" s="50"/>
      <c r="X22" s="50"/>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44">
        <v>-15</v>
      </c>
      <c r="AX22" s="44">
        <v>-11</v>
      </c>
      <c r="AY22" s="130">
        <v>-7</v>
      </c>
      <c r="AZ22" s="130">
        <v>-7</v>
      </c>
      <c r="BA22" s="86"/>
      <c r="BB22" s="86"/>
      <c r="BC22" s="86"/>
      <c r="BD22" s="86"/>
      <c r="BE22" s="86"/>
      <c r="BF22" s="86"/>
      <c r="BG22" s="86"/>
      <c r="BH22" s="86"/>
      <c r="BI22" s="86"/>
      <c r="BJ22" s="86"/>
      <c r="BK22" s="86"/>
      <c r="BL22" s="86"/>
      <c r="BM22" s="86"/>
      <c r="BN22" s="86"/>
      <c r="BO22" s="86"/>
      <c r="BP22" s="86"/>
      <c r="BQ22" s="86"/>
      <c r="BR22" s="86"/>
      <c r="BS22" s="86"/>
      <c r="BT22" s="86"/>
      <c r="BU22" s="86"/>
      <c r="BV22" s="86"/>
    </row>
    <row r="23" spans="1:74" x14ac:dyDescent="0.25">
      <c r="A23" s="4" t="s">
        <v>72</v>
      </c>
      <c r="B23" s="5" t="s">
        <v>85</v>
      </c>
      <c r="C23" s="50"/>
      <c r="D23" s="50"/>
      <c r="E23" s="50"/>
      <c r="F23" s="50"/>
      <c r="G23" s="50"/>
      <c r="H23" s="50"/>
      <c r="I23" s="50"/>
      <c r="J23" s="50"/>
      <c r="K23" s="50"/>
      <c r="L23" s="50"/>
      <c r="M23" s="50"/>
      <c r="N23" s="50"/>
      <c r="O23" s="50"/>
      <c r="P23" s="50"/>
      <c r="Q23" s="50"/>
      <c r="R23" s="50"/>
      <c r="S23" s="50"/>
      <c r="T23" s="50"/>
      <c r="U23" s="50"/>
      <c r="V23" s="50"/>
      <c r="W23" s="50"/>
      <c r="X23" s="50"/>
      <c r="Y23" s="45">
        <v>45.800000000000004</v>
      </c>
      <c r="Z23" s="45">
        <v>41.85</v>
      </c>
      <c r="AA23" s="45">
        <v>45.695999999999998</v>
      </c>
      <c r="AB23" s="45">
        <v>42.917999999999999</v>
      </c>
      <c r="AC23" s="45">
        <v>49.099200000000003</v>
      </c>
      <c r="AD23" s="45">
        <v>42.037100000000002</v>
      </c>
      <c r="AE23" s="45">
        <v>40.970800000000004</v>
      </c>
      <c r="AF23" s="45">
        <v>40.497600000000006</v>
      </c>
      <c r="AG23" s="45">
        <v>40.404411764705884</v>
      </c>
      <c r="AH23" s="45">
        <v>23</v>
      </c>
      <c r="AI23" s="45">
        <v>39</v>
      </c>
      <c r="AJ23" s="45">
        <v>38</v>
      </c>
      <c r="AK23" s="45">
        <v>42</v>
      </c>
      <c r="AL23" s="45">
        <v>40</v>
      </c>
      <c r="AM23" s="45">
        <v>43</v>
      </c>
      <c r="AN23" s="45">
        <v>36</v>
      </c>
      <c r="AO23" s="45">
        <v>42</v>
      </c>
      <c r="AP23" s="45">
        <v>45</v>
      </c>
      <c r="AQ23" s="45">
        <v>43</v>
      </c>
      <c r="AR23" s="45">
        <v>47</v>
      </c>
      <c r="AS23" s="45">
        <v>42</v>
      </c>
      <c r="AT23" s="45">
        <v>45</v>
      </c>
      <c r="AU23" s="45">
        <v>50</v>
      </c>
      <c r="AV23" s="45">
        <v>44</v>
      </c>
      <c r="AW23" s="45">
        <v>46</v>
      </c>
      <c r="AX23" s="131">
        <v>61</v>
      </c>
      <c r="AY23" s="131">
        <v>58</v>
      </c>
      <c r="AZ23" s="131">
        <v>56</v>
      </c>
      <c r="BA23" s="86"/>
      <c r="BB23" s="86"/>
      <c r="BC23" s="86"/>
      <c r="BD23" s="86"/>
      <c r="BE23" s="86"/>
      <c r="BF23" s="86"/>
      <c r="BG23" s="86"/>
      <c r="BH23" s="86"/>
      <c r="BI23" s="86"/>
      <c r="BJ23" s="86"/>
      <c r="BK23" s="86"/>
      <c r="BL23" s="86"/>
      <c r="BM23" s="86"/>
      <c r="BN23" s="86"/>
      <c r="BO23" s="86"/>
      <c r="BP23" s="86"/>
      <c r="BQ23" s="86"/>
      <c r="BR23" s="86"/>
      <c r="BS23" s="86"/>
      <c r="BT23" s="86"/>
      <c r="BU23" s="86"/>
      <c r="BV23" s="86"/>
    </row>
    <row r="24" spans="1:74" x14ac:dyDescent="0.25">
      <c r="A24" s="2" t="s">
        <v>73</v>
      </c>
      <c r="B24" s="3" t="s">
        <v>85</v>
      </c>
      <c r="C24" s="50"/>
      <c r="D24" s="50"/>
      <c r="E24" s="50"/>
      <c r="F24" s="50"/>
      <c r="G24" s="50"/>
      <c r="H24" s="50"/>
      <c r="I24" s="50"/>
      <c r="J24" s="50"/>
      <c r="K24" s="50"/>
      <c r="L24" s="50"/>
      <c r="M24" s="50"/>
      <c r="N24" s="50"/>
      <c r="O24" s="50"/>
      <c r="P24" s="50"/>
      <c r="Q24" s="50"/>
      <c r="R24" s="50"/>
      <c r="S24" s="50"/>
      <c r="T24" s="50"/>
      <c r="U24" s="50"/>
      <c r="V24" s="50"/>
      <c r="W24" s="50"/>
      <c r="X24" s="50"/>
      <c r="Y24" s="44">
        <v>-261.976</v>
      </c>
      <c r="Z24" s="44">
        <v>-282.72000000000003</v>
      </c>
      <c r="AA24" s="44">
        <v>-269.69600000000003</v>
      </c>
      <c r="AB24" s="44">
        <v>-261.24</v>
      </c>
      <c r="AC24" s="44">
        <v>-328.87200000000001</v>
      </c>
      <c r="AD24" s="44">
        <v>-303.69659999999999</v>
      </c>
      <c r="AE24" s="44">
        <v>-245.82480000000001</v>
      </c>
      <c r="AF24" s="44">
        <v>-211.0548</v>
      </c>
      <c r="AG24" s="44">
        <v>-200.57904411764707</v>
      </c>
      <c r="AH24" s="44">
        <v>-145</v>
      </c>
      <c r="AI24" s="44">
        <v>-189</v>
      </c>
      <c r="AJ24" s="44">
        <v>-181</v>
      </c>
      <c r="AK24" s="44">
        <v>-195</v>
      </c>
      <c r="AL24" s="44">
        <v>-229</v>
      </c>
      <c r="AM24" s="44">
        <v>-227</v>
      </c>
      <c r="AN24" s="44">
        <v>-140</v>
      </c>
      <c r="AO24" s="44">
        <v>-214</v>
      </c>
      <c r="AP24" s="44">
        <v>-260</v>
      </c>
      <c r="AQ24" s="44">
        <v>-234</v>
      </c>
      <c r="AR24" s="44">
        <v>-198</v>
      </c>
      <c r="AS24" s="44">
        <v>-274</v>
      </c>
      <c r="AT24" s="44">
        <v>-275</v>
      </c>
      <c r="AU24" s="44">
        <v>-249</v>
      </c>
      <c r="AV24" s="44">
        <v>-274</v>
      </c>
      <c r="AW24" s="44">
        <v>-273</v>
      </c>
      <c r="AX24" s="130">
        <v>-398</v>
      </c>
      <c r="AY24" s="130">
        <v>-406</v>
      </c>
      <c r="AZ24" s="130">
        <v>-391</v>
      </c>
      <c r="BA24" s="86"/>
      <c r="BB24" s="86"/>
      <c r="BC24" s="86"/>
      <c r="BD24" s="86"/>
      <c r="BE24" s="86"/>
      <c r="BF24" s="86"/>
      <c r="BG24" s="86"/>
      <c r="BH24" s="86"/>
      <c r="BI24" s="86"/>
      <c r="BJ24" s="86"/>
      <c r="BK24" s="86"/>
      <c r="BL24" s="86"/>
      <c r="BM24" s="86"/>
      <c r="BN24" s="86"/>
      <c r="BO24" s="86"/>
      <c r="BP24" s="86"/>
      <c r="BQ24" s="86"/>
      <c r="BR24" s="86"/>
      <c r="BS24" s="86"/>
      <c r="BT24" s="86"/>
      <c r="BU24" s="86"/>
      <c r="BV24" s="86"/>
    </row>
    <row r="25" spans="1:74" ht="25.5" x14ac:dyDescent="0.25">
      <c r="A25" s="4" t="s">
        <v>202</v>
      </c>
      <c r="B25" s="5" t="s">
        <v>85</v>
      </c>
      <c r="C25" s="50"/>
      <c r="D25" s="50"/>
      <c r="E25" s="50"/>
      <c r="F25" s="50"/>
      <c r="G25" s="50"/>
      <c r="H25" s="50"/>
      <c r="I25" s="50"/>
      <c r="J25" s="50"/>
      <c r="K25" s="50"/>
      <c r="L25" s="50"/>
      <c r="M25" s="50"/>
      <c r="N25" s="50"/>
      <c r="O25" s="50"/>
      <c r="P25" s="50"/>
      <c r="Q25" s="50"/>
      <c r="R25" s="50"/>
      <c r="S25" s="50"/>
      <c r="T25" s="50"/>
      <c r="U25" s="50"/>
      <c r="V25" s="50"/>
      <c r="W25" s="50"/>
      <c r="X25" s="50"/>
      <c r="Y25" s="45">
        <v>46</v>
      </c>
      <c r="Z25" s="45">
        <v>55</v>
      </c>
      <c r="AA25" s="45">
        <v>55</v>
      </c>
      <c r="AB25" s="45">
        <v>29</v>
      </c>
      <c r="AC25" s="45">
        <v>4</v>
      </c>
      <c r="AD25" s="45">
        <v>28</v>
      </c>
      <c r="AE25" s="45">
        <v>-5</v>
      </c>
      <c r="AF25" s="45">
        <v>-7</v>
      </c>
      <c r="AG25" s="45">
        <v>-10</v>
      </c>
      <c r="AH25" s="45">
        <v>-2</v>
      </c>
      <c r="AI25" s="45">
        <v>33</v>
      </c>
      <c r="AJ25" s="45">
        <v>26</v>
      </c>
      <c r="AK25" s="45">
        <v>19</v>
      </c>
      <c r="AL25" s="45">
        <v>12</v>
      </c>
      <c r="AM25" s="45">
        <v>-1</v>
      </c>
      <c r="AN25" s="45">
        <v>10</v>
      </c>
      <c r="AO25" s="45">
        <v>20</v>
      </c>
      <c r="AP25" s="45">
        <v>20</v>
      </c>
      <c r="AQ25" s="45">
        <v>28</v>
      </c>
      <c r="AR25" s="45">
        <v>-5</v>
      </c>
      <c r="AS25" s="45">
        <v>-26</v>
      </c>
      <c r="AT25" s="45">
        <v>-2</v>
      </c>
      <c r="AU25" s="45">
        <v>27</v>
      </c>
      <c r="AV25" s="45">
        <v>18</v>
      </c>
      <c r="AW25" s="45">
        <v>10</v>
      </c>
      <c r="AX25" s="131">
        <v>-16</v>
      </c>
      <c r="AY25" s="131">
        <v>-13</v>
      </c>
      <c r="AZ25" s="131">
        <v>52</v>
      </c>
      <c r="BA25" s="86"/>
      <c r="BB25" s="86"/>
      <c r="BC25" s="86"/>
      <c r="BD25" s="86"/>
      <c r="BE25" s="86"/>
      <c r="BF25" s="86"/>
      <c r="BG25" s="86"/>
      <c r="BH25" s="86"/>
      <c r="BI25" s="86"/>
      <c r="BJ25" s="86"/>
      <c r="BK25" s="86"/>
      <c r="BL25" s="86"/>
      <c r="BM25" s="86"/>
      <c r="BN25" s="86"/>
      <c r="BO25" s="86"/>
      <c r="BP25" s="86"/>
      <c r="BQ25" s="86"/>
      <c r="BR25" s="86"/>
      <c r="BS25" s="86"/>
      <c r="BT25" s="86"/>
      <c r="BU25" s="86"/>
      <c r="BV25" s="86"/>
    </row>
    <row r="26" spans="1:74" ht="25.5" x14ac:dyDescent="0.25">
      <c r="A26" s="2" t="s">
        <v>203</v>
      </c>
      <c r="B26" s="3" t="s">
        <v>85</v>
      </c>
      <c r="C26" s="50"/>
      <c r="D26" s="50"/>
      <c r="E26" s="50"/>
      <c r="F26" s="50"/>
      <c r="G26" s="50"/>
      <c r="H26" s="50"/>
      <c r="I26" s="50"/>
      <c r="J26" s="50"/>
      <c r="K26" s="50"/>
      <c r="L26" s="50"/>
      <c r="M26" s="50"/>
      <c r="N26" s="50"/>
      <c r="O26" s="50"/>
      <c r="P26" s="50"/>
      <c r="Q26" s="50"/>
      <c r="R26" s="50"/>
      <c r="S26" s="50"/>
      <c r="T26" s="50"/>
      <c r="U26" s="50"/>
      <c r="V26" s="50"/>
      <c r="W26" s="50"/>
      <c r="X26" s="50"/>
      <c r="Y26" s="44">
        <v>-119</v>
      </c>
      <c r="Z26" s="44">
        <v>-65</v>
      </c>
      <c r="AA26" s="44">
        <v>-74</v>
      </c>
      <c r="AB26" s="44">
        <v>-37</v>
      </c>
      <c r="AC26" s="44">
        <v>-43</v>
      </c>
      <c r="AD26" s="44">
        <v>-32</v>
      </c>
      <c r="AE26" s="44">
        <v>-25</v>
      </c>
      <c r="AF26" s="44">
        <v>-7</v>
      </c>
      <c r="AG26" s="44">
        <v>-19</v>
      </c>
      <c r="AH26" s="44">
        <v>-6</v>
      </c>
      <c r="AI26" s="44">
        <v>-23</v>
      </c>
      <c r="AJ26" s="44">
        <v>-42</v>
      </c>
      <c r="AK26" s="44">
        <v>-45</v>
      </c>
      <c r="AL26" s="44">
        <v>-22</v>
      </c>
      <c r="AM26" s="44">
        <v>-43</v>
      </c>
      <c r="AN26" s="44">
        <v>-43</v>
      </c>
      <c r="AO26" s="44">
        <v>-64</v>
      </c>
      <c r="AP26" s="44">
        <v>-78</v>
      </c>
      <c r="AQ26" s="44">
        <v>-72</v>
      </c>
      <c r="AR26" s="44">
        <v>-42</v>
      </c>
      <c r="AS26" s="44">
        <v>-59</v>
      </c>
      <c r="AT26" s="44">
        <v>-46</v>
      </c>
      <c r="AU26" s="44">
        <v>-57</v>
      </c>
      <c r="AV26" s="44">
        <v>-48</v>
      </c>
      <c r="AW26" s="44">
        <v>-63</v>
      </c>
      <c r="AX26" s="130">
        <v>-60</v>
      </c>
      <c r="AY26" s="130">
        <v>-83</v>
      </c>
      <c r="AZ26" s="130">
        <v>-68</v>
      </c>
      <c r="BA26" s="86"/>
      <c r="BB26" s="86"/>
      <c r="BC26" s="86"/>
      <c r="BD26" s="86"/>
      <c r="BE26" s="86"/>
      <c r="BF26" s="86"/>
      <c r="BG26" s="86"/>
      <c r="BH26" s="86"/>
      <c r="BI26" s="86"/>
      <c r="BJ26" s="86"/>
      <c r="BK26" s="86"/>
      <c r="BL26" s="86"/>
      <c r="BM26" s="86"/>
      <c r="BN26" s="86"/>
      <c r="BO26" s="86"/>
      <c r="BP26" s="86"/>
      <c r="BQ26" s="86"/>
      <c r="BR26" s="86"/>
      <c r="BS26" s="86"/>
      <c r="BT26" s="86"/>
      <c r="BU26" s="86"/>
      <c r="BV26" s="86"/>
    </row>
    <row r="27" spans="1:74" x14ac:dyDescent="0.25">
      <c r="A27" s="4" t="s">
        <v>204</v>
      </c>
      <c r="B27" s="5" t="s">
        <v>85</v>
      </c>
      <c r="C27" s="50"/>
      <c r="D27" s="50"/>
      <c r="E27" s="50"/>
      <c r="F27" s="50"/>
      <c r="G27" s="50"/>
      <c r="H27" s="50"/>
      <c r="I27" s="50"/>
      <c r="J27" s="50"/>
      <c r="K27" s="50"/>
      <c r="L27" s="50"/>
      <c r="M27" s="50"/>
      <c r="N27" s="50"/>
      <c r="O27" s="50"/>
      <c r="P27" s="50"/>
      <c r="Q27" s="50"/>
      <c r="R27" s="50"/>
      <c r="S27" s="50"/>
      <c r="T27" s="50"/>
      <c r="U27" s="50"/>
      <c r="V27" s="50"/>
      <c r="W27" s="50"/>
      <c r="X27" s="50"/>
      <c r="Y27" s="45">
        <v>-1</v>
      </c>
      <c r="Z27" s="45">
        <v>-2</v>
      </c>
      <c r="AA27" s="45">
        <v>-5</v>
      </c>
      <c r="AB27" s="45">
        <v>-1</v>
      </c>
      <c r="AC27" s="45">
        <v>-2</v>
      </c>
      <c r="AD27" s="45">
        <v>0</v>
      </c>
      <c r="AE27" s="45">
        <v>1</v>
      </c>
      <c r="AF27" s="45">
        <v>-4</v>
      </c>
      <c r="AG27" s="45">
        <v>-7</v>
      </c>
      <c r="AH27" s="45">
        <v>-2</v>
      </c>
      <c r="AI27" s="45">
        <v>-1</v>
      </c>
      <c r="AJ27" s="45">
        <v>-1</v>
      </c>
      <c r="AK27" s="45">
        <v>0</v>
      </c>
      <c r="AL27" s="45">
        <v>-7</v>
      </c>
      <c r="AM27" s="45">
        <v>-9</v>
      </c>
      <c r="AN27" s="45">
        <v>-1</v>
      </c>
      <c r="AO27" s="45">
        <v>0</v>
      </c>
      <c r="AP27" s="45">
        <v>-3</v>
      </c>
      <c r="AQ27" s="45">
        <v>-1</v>
      </c>
      <c r="AR27" s="45">
        <v>3</v>
      </c>
      <c r="AS27" s="45">
        <v>6</v>
      </c>
      <c r="AT27" s="45">
        <v>5</v>
      </c>
      <c r="AU27" s="45">
        <v>7</v>
      </c>
      <c r="AV27" s="45">
        <v>7</v>
      </c>
      <c r="AW27" s="45">
        <v>6</v>
      </c>
      <c r="AX27" s="131">
        <v>7</v>
      </c>
      <c r="AY27" s="131">
        <v>2</v>
      </c>
      <c r="AZ27" s="131">
        <v>-2</v>
      </c>
      <c r="BA27" s="86"/>
      <c r="BB27" s="86"/>
      <c r="BC27" s="86"/>
      <c r="BD27" s="86"/>
      <c r="BE27" s="86"/>
      <c r="BF27" s="86"/>
      <c r="BG27" s="86"/>
      <c r="BH27" s="86"/>
      <c r="BI27" s="86"/>
      <c r="BJ27" s="86"/>
      <c r="BK27" s="86"/>
      <c r="BL27" s="86"/>
      <c r="BM27" s="86"/>
      <c r="BN27" s="86"/>
      <c r="BO27" s="86"/>
      <c r="BP27" s="86"/>
      <c r="BQ27" s="86"/>
      <c r="BR27" s="86"/>
      <c r="BS27" s="86"/>
      <c r="BT27" s="86"/>
      <c r="BU27" s="86"/>
      <c r="BV27" s="86"/>
    </row>
    <row r="28" spans="1:74" ht="24" x14ac:dyDescent="0.25">
      <c r="A28" s="2" t="s">
        <v>174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0</v>
      </c>
      <c r="Z28" s="44">
        <v>0</v>
      </c>
      <c r="AA28" s="44">
        <v>0</v>
      </c>
      <c r="AB28" s="44">
        <v>0</v>
      </c>
      <c r="AC28" s="44">
        <v>0</v>
      </c>
      <c r="AD28" s="44">
        <v>0</v>
      </c>
      <c r="AE28" s="44">
        <v>0</v>
      </c>
      <c r="AF28" s="44">
        <v>0</v>
      </c>
      <c r="AG28" s="44">
        <v>0</v>
      </c>
      <c r="AH28" s="44">
        <v>0</v>
      </c>
      <c r="AI28" s="44">
        <v>0</v>
      </c>
      <c r="AJ28" s="44">
        <v>-49</v>
      </c>
      <c r="AK28" s="44">
        <v>0</v>
      </c>
      <c r="AL28" s="44">
        <v>0</v>
      </c>
      <c r="AM28" s="44">
        <v>0</v>
      </c>
      <c r="AN28" s="44">
        <v>-123</v>
      </c>
      <c r="AO28" s="44">
        <v>-94</v>
      </c>
      <c r="AP28" s="44">
        <v>0</v>
      </c>
      <c r="AQ28" s="44">
        <v>0</v>
      </c>
      <c r="AR28" s="44">
        <v>38</v>
      </c>
      <c r="AS28" s="44">
        <v>0</v>
      </c>
      <c r="AT28" s="44">
        <v>0</v>
      </c>
      <c r="AU28" s="44">
        <v>0</v>
      </c>
      <c r="AV28" s="44">
        <v>0</v>
      </c>
      <c r="AW28" s="44">
        <v>0</v>
      </c>
      <c r="AX28" s="130">
        <v>0</v>
      </c>
      <c r="AY28" s="130">
        <v>0</v>
      </c>
      <c r="AZ28" s="130">
        <v>0</v>
      </c>
      <c r="BA28" s="86"/>
      <c r="BB28" s="86"/>
      <c r="BC28" s="86"/>
      <c r="BD28" s="86"/>
      <c r="BE28" s="86"/>
      <c r="BF28" s="86"/>
      <c r="BG28" s="86"/>
      <c r="BH28" s="86"/>
      <c r="BI28" s="86"/>
      <c r="BJ28" s="86"/>
      <c r="BK28" s="86"/>
      <c r="BL28" s="86"/>
      <c r="BM28" s="86"/>
      <c r="BN28" s="86"/>
      <c r="BO28" s="86"/>
      <c r="BP28" s="86"/>
      <c r="BQ28" s="86"/>
      <c r="BR28" s="86"/>
      <c r="BS28" s="86"/>
      <c r="BT28" s="86"/>
      <c r="BU28" s="86"/>
      <c r="BV28" s="86"/>
    </row>
    <row r="29" spans="1:74" x14ac:dyDescent="0.25">
      <c r="A29" s="4" t="s">
        <v>74</v>
      </c>
      <c r="B29" s="5" t="s">
        <v>85</v>
      </c>
      <c r="C29" s="50"/>
      <c r="D29" s="50"/>
      <c r="E29" s="50"/>
      <c r="F29" s="50"/>
      <c r="G29" s="50"/>
      <c r="H29" s="50"/>
      <c r="I29" s="50"/>
      <c r="J29" s="50"/>
      <c r="K29" s="50"/>
      <c r="L29" s="50"/>
      <c r="M29" s="50"/>
      <c r="N29" s="50"/>
      <c r="O29" s="50"/>
      <c r="P29" s="50"/>
      <c r="Q29" s="50"/>
      <c r="R29" s="50"/>
      <c r="S29" s="50"/>
      <c r="T29" s="50"/>
      <c r="U29" s="50"/>
      <c r="V29" s="50"/>
      <c r="W29" s="50"/>
      <c r="X29" s="50"/>
      <c r="Y29" s="45">
        <v>718.14400000000001</v>
      </c>
      <c r="Z29" s="45">
        <v>646.35</v>
      </c>
      <c r="AA29" s="45">
        <v>647.80799999999999</v>
      </c>
      <c r="AB29" s="45">
        <v>593.38800000000003</v>
      </c>
      <c r="AC29" s="45">
        <v>664.22879999999998</v>
      </c>
      <c r="AD29" s="45">
        <v>682.88840000000005</v>
      </c>
      <c r="AE29" s="45">
        <v>611.41039999999998</v>
      </c>
      <c r="AF29" s="45">
        <v>585.6576</v>
      </c>
      <c r="AG29" s="45">
        <v>630</v>
      </c>
      <c r="AH29" s="45">
        <v>634</v>
      </c>
      <c r="AI29" s="45">
        <v>571</v>
      </c>
      <c r="AJ29" s="45">
        <v>540</v>
      </c>
      <c r="AK29" s="45">
        <v>596</v>
      </c>
      <c r="AL29" s="45">
        <v>578</v>
      </c>
      <c r="AM29" s="45">
        <v>529</v>
      </c>
      <c r="AN29" s="45">
        <v>640</v>
      </c>
      <c r="AO29" s="45">
        <v>676</v>
      </c>
      <c r="AP29" s="45">
        <v>566</v>
      </c>
      <c r="AQ29" s="45">
        <v>635</v>
      </c>
      <c r="AR29" s="45">
        <v>583</v>
      </c>
      <c r="AS29" s="45">
        <v>639</v>
      </c>
      <c r="AT29" s="45">
        <v>503</v>
      </c>
      <c r="AU29" s="45">
        <f>SUM(AU18:AU28)</f>
        <v>555</v>
      </c>
      <c r="AV29" s="45">
        <v>519</v>
      </c>
      <c r="AW29" s="45">
        <v>719</v>
      </c>
      <c r="AX29" s="45">
        <v>589</v>
      </c>
      <c r="AY29" s="131">
        <v>588</v>
      </c>
      <c r="AZ29" s="131">
        <v>564</v>
      </c>
      <c r="BA29" s="86"/>
      <c r="BB29" s="86"/>
      <c r="BC29" s="86"/>
      <c r="BD29" s="86"/>
      <c r="BE29" s="86"/>
      <c r="BF29" s="86"/>
      <c r="BG29" s="86"/>
      <c r="BH29" s="86"/>
      <c r="BI29" s="86"/>
      <c r="BJ29" s="86"/>
      <c r="BK29" s="86"/>
      <c r="BL29" s="86"/>
      <c r="BM29" s="86"/>
      <c r="BN29" s="86"/>
      <c r="BO29" s="86"/>
      <c r="BP29" s="86"/>
      <c r="BQ29" s="86"/>
      <c r="BR29" s="86"/>
      <c r="BS29" s="86"/>
      <c r="BT29" s="86"/>
      <c r="BU29" s="86"/>
      <c r="BV29" s="86"/>
    </row>
    <row r="30" spans="1:74" s="22" customFormat="1" x14ac:dyDescent="0.25">
      <c r="A30" s="106" t="s">
        <v>75</v>
      </c>
      <c r="B30" s="107" t="s">
        <v>84</v>
      </c>
      <c r="C30" s="107"/>
      <c r="D30" s="107"/>
      <c r="E30" s="107"/>
      <c r="F30" s="107"/>
      <c r="G30" s="107"/>
      <c r="H30" s="107"/>
      <c r="I30" s="107"/>
      <c r="J30" s="107"/>
      <c r="K30" s="107"/>
      <c r="L30" s="107"/>
      <c r="M30" s="107"/>
      <c r="N30" s="107"/>
      <c r="O30" s="107"/>
      <c r="P30" s="107"/>
      <c r="Q30" s="107"/>
      <c r="R30" s="107"/>
      <c r="S30" s="107"/>
      <c r="T30" s="107"/>
      <c r="U30" s="107"/>
      <c r="V30" s="107"/>
      <c r="W30" s="107"/>
      <c r="X30" s="107"/>
      <c r="Y30" s="108">
        <v>570709</v>
      </c>
      <c r="Z30" s="108">
        <v>633797</v>
      </c>
      <c r="AA30" s="108">
        <v>582622</v>
      </c>
      <c r="AB30" s="108">
        <v>618034</v>
      </c>
      <c r="AC30" s="108">
        <v>545061</v>
      </c>
      <c r="AD30" s="108">
        <v>622104</v>
      </c>
      <c r="AE30" s="108">
        <v>604127</v>
      </c>
      <c r="AF30" s="108">
        <v>661769</v>
      </c>
      <c r="AG30" s="108">
        <v>573400</v>
      </c>
      <c r="AH30" s="108">
        <v>625435</v>
      </c>
      <c r="AI30" s="108">
        <v>657291</v>
      </c>
      <c r="AJ30" s="108">
        <v>597403</v>
      </c>
      <c r="AK30" s="108">
        <v>589266</v>
      </c>
      <c r="AL30" s="108">
        <v>627443</v>
      </c>
      <c r="AM30" s="108">
        <v>598571</v>
      </c>
      <c r="AN30" s="108">
        <v>563292</v>
      </c>
      <c r="AO30" s="108">
        <v>511872</v>
      </c>
      <c r="AP30" s="108">
        <v>614481</v>
      </c>
      <c r="AQ30" s="108">
        <v>574158</v>
      </c>
      <c r="AR30" s="108">
        <v>607308</v>
      </c>
      <c r="AS30" s="108">
        <v>558350</v>
      </c>
      <c r="AT30" s="108">
        <v>635678</v>
      </c>
      <c r="AU30" s="108">
        <v>648255</v>
      </c>
      <c r="AV30" s="108">
        <v>686363</v>
      </c>
      <c r="AW30" s="108">
        <v>480976</v>
      </c>
      <c r="AX30" s="108">
        <v>554070</v>
      </c>
      <c r="AY30" s="132">
        <v>545510</v>
      </c>
      <c r="AZ30" s="155">
        <v>562185</v>
      </c>
      <c r="BA30" s="86"/>
      <c r="BB30" s="86"/>
      <c r="BC30" s="86"/>
      <c r="BD30" s="86"/>
      <c r="BE30" s="86"/>
      <c r="BF30" s="86"/>
      <c r="BG30" s="86"/>
      <c r="BH30" s="86"/>
      <c r="BI30" s="86"/>
      <c r="BJ30" s="86"/>
      <c r="BK30" s="86"/>
      <c r="BL30" s="86"/>
      <c r="BM30" s="86"/>
      <c r="BN30" s="86"/>
      <c r="BO30" s="86"/>
      <c r="BP30" s="86"/>
      <c r="BQ30" s="86"/>
      <c r="BR30" s="86"/>
      <c r="BS30" s="86"/>
      <c r="BT30" s="86"/>
      <c r="BU30" s="86"/>
      <c r="BV30" s="86"/>
    </row>
    <row r="31" spans="1:74" ht="24" x14ac:dyDescent="0.25">
      <c r="A31" s="4" t="s">
        <v>175</v>
      </c>
      <c r="B31" s="5" t="s">
        <v>86</v>
      </c>
      <c r="C31" s="50"/>
      <c r="D31" s="50"/>
      <c r="E31" s="50"/>
      <c r="F31" s="50"/>
      <c r="G31" s="50"/>
      <c r="H31" s="50"/>
      <c r="I31" s="50"/>
      <c r="J31" s="50"/>
      <c r="K31" s="50"/>
      <c r="L31" s="50"/>
      <c r="M31" s="50"/>
      <c r="N31" s="50"/>
      <c r="O31" s="50"/>
      <c r="P31" s="50"/>
      <c r="Q31" s="50"/>
      <c r="R31" s="50"/>
      <c r="S31" s="50"/>
      <c r="T31" s="50"/>
      <c r="U31" s="50"/>
      <c r="V31" s="50"/>
      <c r="W31" s="50"/>
      <c r="X31" s="50"/>
      <c r="Y31" s="45">
        <v>713.56400000000008</v>
      </c>
      <c r="Z31" s="45">
        <v>648.21</v>
      </c>
      <c r="AA31" s="45">
        <v>649.6</v>
      </c>
      <c r="AB31" s="45">
        <v>611.11500000000001</v>
      </c>
      <c r="AC31" s="45">
        <v>622.54079999999999</v>
      </c>
      <c r="AD31" s="45">
        <v>688.03579999999999</v>
      </c>
      <c r="AE31" s="45">
        <v>613.77410000000009</v>
      </c>
      <c r="AF31" s="45">
        <v>591.10919999999999</v>
      </c>
      <c r="AG31" s="45">
        <v>634</v>
      </c>
      <c r="AH31" s="45">
        <v>628</v>
      </c>
      <c r="AI31" s="45">
        <v>569</v>
      </c>
      <c r="AJ31" s="45">
        <v>544</v>
      </c>
      <c r="AK31" s="45">
        <v>598</v>
      </c>
      <c r="AL31" s="45">
        <v>593</v>
      </c>
      <c r="AM31" s="45">
        <v>515</v>
      </c>
      <c r="AN31" s="45">
        <v>642</v>
      </c>
      <c r="AO31" s="45">
        <v>667</v>
      </c>
      <c r="AP31" s="45">
        <v>590</v>
      </c>
      <c r="AQ31" s="45">
        <v>606</v>
      </c>
      <c r="AR31" s="45">
        <v>580</v>
      </c>
      <c r="AS31" s="45">
        <v>591</v>
      </c>
      <c r="AT31" s="45">
        <v>532</v>
      </c>
      <c r="AU31" s="45">
        <v>546</v>
      </c>
      <c r="AV31" s="45">
        <v>532</v>
      </c>
      <c r="AW31" s="45">
        <v>675</v>
      </c>
      <c r="AX31" s="45">
        <v>606</v>
      </c>
      <c r="AY31" s="45">
        <v>580</v>
      </c>
      <c r="AZ31" s="131">
        <v>579</v>
      </c>
      <c r="BA31" s="86"/>
      <c r="BB31" s="86"/>
      <c r="BC31" s="86"/>
      <c r="BD31" s="86"/>
      <c r="BE31" s="86"/>
      <c r="BF31" s="86"/>
      <c r="BG31" s="86"/>
      <c r="BH31" s="86"/>
      <c r="BI31" s="86"/>
      <c r="BJ31" s="86"/>
      <c r="BK31" s="86"/>
      <c r="BL31" s="86"/>
      <c r="BM31" s="86"/>
      <c r="BN31" s="86"/>
      <c r="BO31" s="86"/>
      <c r="BP31" s="86"/>
      <c r="BQ31" s="86"/>
      <c r="BR31" s="86"/>
      <c r="BS31" s="86"/>
      <c r="BT31" s="86"/>
      <c r="BU31" s="86"/>
      <c r="BV31" s="86"/>
    </row>
    <row r="32" spans="1:74" ht="24" x14ac:dyDescent="0.25">
      <c r="A32" s="2" t="s">
        <v>176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38.472000000000001</v>
      </c>
      <c r="Z32" s="44">
        <v>36.270000000000003</v>
      </c>
      <c r="AA32" s="44">
        <v>32.256</v>
      </c>
      <c r="AB32" s="44">
        <v>60.645000000000003</v>
      </c>
      <c r="AC32" s="44">
        <v>27.792000000000002</v>
      </c>
      <c r="AD32" s="44">
        <v>19.7317</v>
      </c>
      <c r="AE32" s="44">
        <v>28.364400000000003</v>
      </c>
      <c r="AF32" s="44">
        <v>41.276400000000002</v>
      </c>
      <c r="AG32" s="44">
        <v>22</v>
      </c>
      <c r="AH32" s="44">
        <v>23</v>
      </c>
      <c r="AI32" s="44">
        <v>22</v>
      </c>
      <c r="AJ32" s="44">
        <v>32</v>
      </c>
      <c r="AK32" s="44">
        <v>22</v>
      </c>
      <c r="AL32" s="44">
        <v>21</v>
      </c>
      <c r="AM32" s="44">
        <v>27</v>
      </c>
      <c r="AN32" s="44">
        <v>44</v>
      </c>
      <c r="AO32" s="44">
        <v>35</v>
      </c>
      <c r="AP32" s="44">
        <v>36</v>
      </c>
      <c r="AQ32" s="44">
        <v>30</v>
      </c>
      <c r="AR32" s="44">
        <v>55</v>
      </c>
      <c r="AS32" s="44">
        <v>38</v>
      </c>
      <c r="AT32" s="44">
        <v>38</v>
      </c>
      <c r="AU32" s="44">
        <v>39</v>
      </c>
      <c r="AV32" s="44">
        <v>28</v>
      </c>
      <c r="AW32" s="44">
        <v>34</v>
      </c>
      <c r="AX32" s="130">
        <v>42</v>
      </c>
      <c r="AY32" s="130">
        <v>40</v>
      </c>
      <c r="AZ32" s="130">
        <v>34</v>
      </c>
      <c r="BA32" s="86"/>
      <c r="BB32" s="86"/>
      <c r="BC32" s="86"/>
      <c r="BD32" s="86"/>
      <c r="BE32" s="86"/>
      <c r="BF32" s="86"/>
      <c r="BG32" s="86"/>
      <c r="BH32" s="86"/>
      <c r="BI32" s="86"/>
      <c r="BJ32" s="86"/>
      <c r="BK32" s="86"/>
      <c r="BL32" s="86"/>
      <c r="BM32" s="86"/>
      <c r="BN32" s="86"/>
      <c r="BO32" s="86"/>
      <c r="BP32" s="86"/>
      <c r="BQ32" s="86"/>
      <c r="BR32" s="86"/>
      <c r="BS32" s="86"/>
      <c r="BT32" s="86"/>
      <c r="BU32" s="86"/>
      <c r="BV32" s="86"/>
    </row>
    <row r="33" spans="1:80" ht="24" x14ac:dyDescent="0.25">
      <c r="A33" s="4" t="s">
        <v>76</v>
      </c>
      <c r="B33" s="5" t="s">
        <v>86</v>
      </c>
      <c r="C33" s="50"/>
      <c r="D33" s="50"/>
      <c r="E33" s="50"/>
      <c r="F33" s="50"/>
      <c r="G33" s="50"/>
      <c r="H33" s="50"/>
      <c r="I33" s="50"/>
      <c r="J33" s="50"/>
      <c r="K33" s="50"/>
      <c r="L33" s="50"/>
      <c r="M33" s="50"/>
      <c r="N33" s="50"/>
      <c r="O33" s="50"/>
      <c r="P33" s="50"/>
      <c r="Q33" s="50"/>
      <c r="R33" s="50"/>
      <c r="S33" s="50"/>
      <c r="T33" s="50"/>
      <c r="U33" s="50"/>
      <c r="V33" s="50"/>
      <c r="W33" s="50"/>
      <c r="X33" s="50"/>
      <c r="Y33" s="45">
        <v>11.908000000000001</v>
      </c>
      <c r="Z33" s="45">
        <v>4.6500000000000004</v>
      </c>
      <c r="AA33" s="45">
        <v>7.1680000000000001</v>
      </c>
      <c r="AB33" s="45">
        <v>5.5980000000000008</v>
      </c>
      <c r="AC33" s="45">
        <v>8.3376000000000001</v>
      </c>
      <c r="AD33" s="45">
        <v>5.1474000000000002</v>
      </c>
      <c r="AE33" s="45">
        <v>3.1516000000000002</v>
      </c>
      <c r="AF33" s="45">
        <v>7.7880000000000003</v>
      </c>
      <c r="AG33" s="45">
        <v>12</v>
      </c>
      <c r="AH33" s="45">
        <v>13</v>
      </c>
      <c r="AI33" s="45">
        <v>11</v>
      </c>
      <c r="AJ33" s="45">
        <v>11</v>
      </c>
      <c r="AK33" s="45">
        <v>11</v>
      </c>
      <c r="AL33" s="45">
        <v>6</v>
      </c>
      <c r="AM33" s="45">
        <v>9</v>
      </c>
      <c r="AN33" s="45">
        <v>9</v>
      </c>
      <c r="AO33" s="45">
        <v>11</v>
      </c>
      <c r="AP33" s="45">
        <v>9</v>
      </c>
      <c r="AQ33" s="45">
        <v>9</v>
      </c>
      <c r="AR33" s="45">
        <v>9</v>
      </c>
      <c r="AS33" s="45">
        <v>5</v>
      </c>
      <c r="AT33" s="45">
        <v>5</v>
      </c>
      <c r="AU33" s="45">
        <v>4</v>
      </c>
      <c r="AV33" s="45">
        <v>4</v>
      </c>
      <c r="AW33" s="45">
        <v>7</v>
      </c>
      <c r="AX33" s="131">
        <v>6</v>
      </c>
      <c r="AY33" s="131">
        <v>5</v>
      </c>
      <c r="AZ33" s="131">
        <v>10</v>
      </c>
      <c r="BA33" s="86"/>
      <c r="BB33" s="86"/>
      <c r="BC33" s="86"/>
      <c r="BD33" s="86"/>
      <c r="BE33" s="86"/>
      <c r="BF33" s="86"/>
      <c r="BG33" s="86"/>
      <c r="BH33" s="86"/>
      <c r="BI33" s="86"/>
      <c r="BJ33" s="86"/>
      <c r="BK33" s="86"/>
      <c r="BL33" s="86"/>
      <c r="BM33" s="86"/>
      <c r="BN33" s="86"/>
      <c r="BO33" s="86"/>
      <c r="BP33" s="86"/>
      <c r="BQ33" s="86"/>
      <c r="BR33" s="86"/>
      <c r="BS33" s="86"/>
      <c r="BT33" s="86"/>
      <c r="BU33" s="86"/>
      <c r="BV33" s="86"/>
    </row>
    <row r="34" spans="1:80" x14ac:dyDescent="0.25">
      <c r="A34" s="2" t="s">
        <v>77</v>
      </c>
      <c r="B34" s="3" t="s">
        <v>86</v>
      </c>
      <c r="C34" s="50"/>
      <c r="D34" s="50"/>
      <c r="E34" s="50"/>
      <c r="F34" s="50"/>
      <c r="G34" s="50"/>
      <c r="H34" s="50"/>
      <c r="I34" s="50"/>
      <c r="J34" s="50"/>
      <c r="K34" s="50"/>
      <c r="L34" s="50"/>
      <c r="M34" s="50"/>
      <c r="N34" s="50"/>
      <c r="O34" s="50"/>
      <c r="P34" s="50"/>
      <c r="Q34" s="50"/>
      <c r="R34" s="50"/>
      <c r="S34" s="50"/>
      <c r="T34" s="50"/>
      <c r="U34" s="50"/>
      <c r="V34" s="50"/>
      <c r="W34" s="50"/>
      <c r="X34" s="50"/>
      <c r="Y34" s="44">
        <v>123.57600000000001</v>
      </c>
      <c r="Z34" s="44">
        <v>64.960000000000008</v>
      </c>
      <c r="AA34" s="44">
        <v>70.263999999999996</v>
      </c>
      <c r="AB34" s="44">
        <v>39.119</v>
      </c>
      <c r="AC34" s="44">
        <v>46.172800000000002</v>
      </c>
      <c r="AD34" s="44">
        <v>30.026499999999999</v>
      </c>
      <c r="AE34" s="44">
        <v>23.637</v>
      </c>
      <c r="AF34" s="44">
        <v>7</v>
      </c>
      <c r="AG34" s="44">
        <v>20</v>
      </c>
      <c r="AH34" s="44">
        <v>4</v>
      </c>
      <c r="AI34" s="44">
        <v>23</v>
      </c>
      <c r="AJ34" s="44">
        <v>42</v>
      </c>
      <c r="AK34" s="44">
        <v>47</v>
      </c>
      <c r="AL34" s="44">
        <v>22</v>
      </c>
      <c r="AM34" s="44">
        <v>43</v>
      </c>
      <c r="AN34" s="44">
        <v>42</v>
      </c>
      <c r="AO34" s="44">
        <v>65</v>
      </c>
      <c r="AP34" s="44">
        <v>78</v>
      </c>
      <c r="AQ34" s="44">
        <v>72</v>
      </c>
      <c r="AR34" s="44">
        <v>44</v>
      </c>
      <c r="AS34" s="44">
        <v>58</v>
      </c>
      <c r="AT34" s="44">
        <v>48</v>
      </c>
      <c r="AU34" s="44">
        <v>55</v>
      </c>
      <c r="AV34" s="44">
        <v>47</v>
      </c>
      <c r="AW34" s="44">
        <v>67</v>
      </c>
      <c r="AX34" s="130">
        <v>60</v>
      </c>
      <c r="AY34" s="130">
        <v>79</v>
      </c>
      <c r="AZ34" s="130">
        <v>69</v>
      </c>
      <c r="BA34" s="86"/>
      <c r="BB34" s="86"/>
      <c r="BC34" s="86"/>
      <c r="BD34" s="86"/>
      <c r="BE34" s="86"/>
      <c r="BF34" s="86"/>
      <c r="BG34" s="86"/>
      <c r="BH34" s="86"/>
      <c r="BI34" s="86"/>
      <c r="BJ34" s="86"/>
      <c r="BK34" s="86"/>
      <c r="BL34" s="86"/>
      <c r="BM34" s="86"/>
      <c r="BN34" s="86"/>
      <c r="BO34" s="86"/>
      <c r="BP34" s="86"/>
      <c r="BQ34" s="86"/>
      <c r="BR34" s="86"/>
      <c r="BS34" s="86"/>
      <c r="BT34" s="86"/>
      <c r="BU34" s="86"/>
      <c r="BV34" s="86"/>
    </row>
    <row r="35" spans="1:80" ht="24" x14ac:dyDescent="0.25">
      <c r="A35" s="4" t="s">
        <v>78</v>
      </c>
      <c r="B35" s="5" t="s">
        <v>86</v>
      </c>
      <c r="C35" s="50"/>
      <c r="D35" s="50"/>
      <c r="E35" s="50"/>
      <c r="F35" s="50"/>
      <c r="G35" s="50"/>
      <c r="H35" s="50"/>
      <c r="I35" s="50"/>
      <c r="J35" s="50"/>
      <c r="K35" s="50"/>
      <c r="L35" s="50"/>
      <c r="M35" s="50"/>
      <c r="N35" s="50"/>
      <c r="O35" s="50"/>
      <c r="P35" s="50"/>
      <c r="Q35" s="50"/>
      <c r="R35" s="50"/>
      <c r="S35" s="50"/>
      <c r="T35" s="50"/>
      <c r="U35" s="50"/>
      <c r="V35" s="50"/>
      <c r="W35" s="50"/>
      <c r="X35" s="50"/>
      <c r="Y35" s="45">
        <v>1</v>
      </c>
      <c r="Z35" s="45">
        <v>2</v>
      </c>
      <c r="AA35" s="45">
        <v>5</v>
      </c>
      <c r="AB35" s="45">
        <v>1</v>
      </c>
      <c r="AC35" s="45">
        <v>2</v>
      </c>
      <c r="AD35" s="45">
        <v>0</v>
      </c>
      <c r="AE35" s="45">
        <v>0</v>
      </c>
      <c r="AF35" s="45">
        <v>4</v>
      </c>
      <c r="AG35" s="45">
        <v>7</v>
      </c>
      <c r="AH35" s="45">
        <v>2</v>
      </c>
      <c r="AI35" s="45">
        <v>1</v>
      </c>
      <c r="AJ35" s="45">
        <v>1</v>
      </c>
      <c r="AK35" s="45">
        <v>1</v>
      </c>
      <c r="AL35" s="45">
        <v>6</v>
      </c>
      <c r="AM35" s="45">
        <v>8</v>
      </c>
      <c r="AN35" s="45">
        <v>1</v>
      </c>
      <c r="AO35" s="45">
        <v>0</v>
      </c>
      <c r="AP35" s="45">
        <v>3</v>
      </c>
      <c r="AQ35" s="45">
        <v>1</v>
      </c>
      <c r="AR35" s="45">
        <v>-3</v>
      </c>
      <c r="AS35" s="45">
        <v>-6</v>
      </c>
      <c r="AT35" s="45">
        <v>-5</v>
      </c>
      <c r="AU35" s="45">
        <v>-7</v>
      </c>
      <c r="AV35" s="45">
        <v>-7</v>
      </c>
      <c r="AW35" s="45">
        <v>-6</v>
      </c>
      <c r="AX35" s="45">
        <v>-7</v>
      </c>
      <c r="AY35" s="45">
        <v>-2</v>
      </c>
      <c r="AZ35" s="131">
        <v>2</v>
      </c>
      <c r="BA35" s="86"/>
      <c r="BB35" s="86"/>
      <c r="BC35" s="86"/>
      <c r="BD35" s="86"/>
      <c r="BE35" s="86"/>
      <c r="BF35" s="86"/>
      <c r="BG35" s="86"/>
      <c r="BH35" s="86"/>
      <c r="BI35" s="86"/>
      <c r="BJ35" s="86"/>
      <c r="BK35" s="86"/>
      <c r="BL35" s="86"/>
      <c r="BM35" s="86"/>
      <c r="BN35" s="86"/>
      <c r="BO35" s="86"/>
      <c r="BP35" s="86"/>
      <c r="BQ35" s="86"/>
      <c r="BR35" s="86"/>
      <c r="BS35" s="86"/>
      <c r="BT35" s="86"/>
      <c r="BU35" s="86"/>
      <c r="BV35" s="86"/>
    </row>
    <row r="36" spans="1:80" ht="24" x14ac:dyDescent="0.25">
      <c r="A36" s="2" t="s">
        <v>79</v>
      </c>
      <c r="B36" s="3" t="s">
        <v>86</v>
      </c>
      <c r="C36" s="50"/>
      <c r="D36" s="50"/>
      <c r="E36" s="50"/>
      <c r="F36" s="50"/>
      <c r="G36" s="50"/>
      <c r="H36" s="50"/>
      <c r="I36" s="50"/>
      <c r="J36" s="50"/>
      <c r="K36" s="50"/>
      <c r="L36" s="50"/>
      <c r="M36" s="50"/>
      <c r="N36" s="50"/>
      <c r="O36" s="50"/>
      <c r="P36" s="50"/>
      <c r="Q36" s="50"/>
      <c r="R36" s="50"/>
      <c r="S36" s="50"/>
      <c r="T36" s="50"/>
      <c r="U36" s="50"/>
      <c r="V36" s="50"/>
      <c r="W36" s="50"/>
      <c r="X36" s="50"/>
      <c r="Y36" s="44">
        <v>109.004</v>
      </c>
      <c r="Z36" s="44">
        <v>99.51</v>
      </c>
      <c r="AA36" s="44">
        <v>119.16800000000001</v>
      </c>
      <c r="AB36" s="44">
        <v>132.48600000000002</v>
      </c>
      <c r="AC36" s="44">
        <v>84.302400000000006</v>
      </c>
      <c r="AD36" s="44">
        <v>76.353099999999998</v>
      </c>
      <c r="AE36" s="44">
        <v>70.123100000000008</v>
      </c>
      <c r="AF36" s="44">
        <v>102.80160000000001</v>
      </c>
      <c r="AG36" s="44">
        <v>83</v>
      </c>
      <c r="AH36" s="44">
        <v>81</v>
      </c>
      <c r="AI36" s="44">
        <v>95</v>
      </c>
      <c r="AJ36" s="44">
        <v>151</v>
      </c>
      <c r="AK36" s="44">
        <v>106</v>
      </c>
      <c r="AL36" s="44">
        <v>102</v>
      </c>
      <c r="AM36" s="44">
        <v>108</v>
      </c>
      <c r="AN36" s="44">
        <v>159</v>
      </c>
      <c r="AO36" s="44">
        <v>114</v>
      </c>
      <c r="AP36" s="44">
        <v>110</v>
      </c>
      <c r="AQ36" s="44">
        <v>103</v>
      </c>
      <c r="AR36" s="44">
        <v>106</v>
      </c>
      <c r="AS36" s="44">
        <v>88</v>
      </c>
      <c r="AT36" s="44">
        <v>97</v>
      </c>
      <c r="AU36" s="44">
        <v>93</v>
      </c>
      <c r="AV36" s="44">
        <v>112</v>
      </c>
      <c r="AW36" s="44">
        <v>97</v>
      </c>
      <c r="AX36" s="44">
        <v>132</v>
      </c>
      <c r="AY36" s="44">
        <v>103</v>
      </c>
      <c r="AZ36" s="130">
        <v>166</v>
      </c>
      <c r="BA36" s="86"/>
      <c r="BB36" s="86"/>
      <c r="BC36" s="86"/>
      <c r="BD36" s="86"/>
      <c r="BE36" s="86"/>
      <c r="BF36" s="86"/>
      <c r="BG36" s="86"/>
      <c r="BH36" s="86"/>
      <c r="BI36" s="86"/>
      <c r="BJ36" s="86"/>
      <c r="BK36" s="86"/>
      <c r="BL36" s="86"/>
      <c r="BM36" s="86"/>
      <c r="BN36" s="86"/>
      <c r="BO36" s="86"/>
      <c r="BP36" s="86"/>
      <c r="BQ36" s="86"/>
      <c r="BR36" s="86"/>
      <c r="BS36" s="86"/>
      <c r="BT36" s="86"/>
      <c r="BU36" s="86"/>
      <c r="BV36" s="86"/>
    </row>
    <row r="37" spans="1:80" x14ac:dyDescent="0.25">
      <c r="A37" s="4" t="s">
        <v>227</v>
      </c>
      <c r="B37" s="5" t="s">
        <v>86</v>
      </c>
      <c r="C37" s="50"/>
      <c r="D37" s="50"/>
      <c r="E37" s="50"/>
      <c r="F37" s="50"/>
      <c r="G37" s="50"/>
      <c r="H37" s="50"/>
      <c r="I37" s="50"/>
      <c r="J37" s="50"/>
      <c r="K37" s="50"/>
      <c r="L37" s="50"/>
      <c r="M37" s="50"/>
      <c r="N37" s="50"/>
      <c r="O37" s="50"/>
      <c r="P37" s="50"/>
      <c r="Q37" s="50"/>
      <c r="R37" s="50"/>
      <c r="S37" s="50"/>
      <c r="T37" s="50"/>
      <c r="U37" s="50"/>
      <c r="V37" s="50"/>
      <c r="W37" s="50"/>
      <c r="X37" s="50"/>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v>16</v>
      </c>
      <c r="AX37" s="45">
        <v>13</v>
      </c>
      <c r="AY37" s="45">
        <v>8</v>
      </c>
      <c r="AZ37" s="131">
        <v>13</v>
      </c>
      <c r="BA37" s="86"/>
      <c r="BB37" s="86"/>
      <c r="BC37" s="86"/>
      <c r="BD37" s="86"/>
      <c r="BE37" s="86"/>
      <c r="BF37" s="86"/>
      <c r="BG37" s="86"/>
      <c r="BH37" s="86"/>
      <c r="BI37" s="86"/>
      <c r="BJ37" s="86"/>
      <c r="BK37" s="86"/>
      <c r="BL37" s="86"/>
      <c r="BM37" s="86"/>
      <c r="BN37" s="86"/>
      <c r="BO37" s="86"/>
      <c r="BP37" s="86"/>
      <c r="BQ37" s="86"/>
      <c r="BR37" s="86"/>
      <c r="BS37" s="86"/>
      <c r="BT37" s="86"/>
      <c r="BU37" s="86"/>
      <c r="BV37" s="86"/>
    </row>
    <row r="38" spans="1:80" x14ac:dyDescent="0.25">
      <c r="A38" s="2" t="s">
        <v>80</v>
      </c>
      <c r="B38" s="3" t="s">
        <v>86</v>
      </c>
      <c r="C38" s="50"/>
      <c r="D38" s="50"/>
      <c r="E38" s="50"/>
      <c r="F38" s="50"/>
      <c r="G38" s="50"/>
      <c r="H38" s="50"/>
      <c r="I38" s="50"/>
      <c r="J38" s="50"/>
      <c r="K38" s="50"/>
      <c r="L38" s="50"/>
      <c r="M38" s="50"/>
      <c r="N38" s="50"/>
      <c r="O38" s="50"/>
      <c r="P38" s="50"/>
      <c r="Q38" s="50"/>
      <c r="R38" s="50"/>
      <c r="S38" s="50"/>
      <c r="T38" s="50"/>
      <c r="U38" s="50"/>
      <c r="V38" s="50"/>
      <c r="W38" s="50"/>
      <c r="X38" s="50"/>
      <c r="Y38" s="44">
        <v>4.58</v>
      </c>
      <c r="Z38" s="44">
        <v>2.79</v>
      </c>
      <c r="AA38" s="44">
        <v>1.792</v>
      </c>
      <c r="AB38" s="44">
        <v>1.8660000000000001</v>
      </c>
      <c r="AC38" s="44">
        <v>9.2639999999999993</v>
      </c>
      <c r="AD38" s="44">
        <v>6.8632</v>
      </c>
      <c r="AE38" s="44">
        <v>6.3032000000000004</v>
      </c>
      <c r="AF38" s="44">
        <v>7.0092000000000008</v>
      </c>
      <c r="AG38" s="44">
        <v>6</v>
      </c>
      <c r="AH38" s="44">
        <v>5</v>
      </c>
      <c r="AI38" s="44">
        <v>3</v>
      </c>
      <c r="AJ38" s="44">
        <v>6</v>
      </c>
      <c r="AK38" s="44">
        <v>5</v>
      </c>
      <c r="AL38" s="44">
        <v>1</v>
      </c>
      <c r="AM38" s="44">
        <v>3</v>
      </c>
      <c r="AN38" s="44">
        <v>5</v>
      </c>
      <c r="AO38" s="44">
        <v>6</v>
      </c>
      <c r="AP38" s="44">
        <v>3</v>
      </c>
      <c r="AQ38" s="44">
        <v>5</v>
      </c>
      <c r="AR38" s="44">
        <v>4</v>
      </c>
      <c r="AS38" s="44">
        <v>4</v>
      </c>
      <c r="AT38" s="44">
        <v>5</v>
      </c>
      <c r="AU38" s="44">
        <v>8</v>
      </c>
      <c r="AV38" s="44">
        <v>4</v>
      </c>
      <c r="AW38" s="44">
        <v>9</v>
      </c>
      <c r="AX38" s="44">
        <v>7</v>
      </c>
      <c r="AY38" s="44">
        <v>4</v>
      </c>
      <c r="AZ38" s="130">
        <v>5</v>
      </c>
      <c r="BA38" s="86"/>
      <c r="BB38" s="86"/>
      <c r="BC38" s="86"/>
      <c r="BD38" s="86"/>
      <c r="BE38" s="86"/>
      <c r="BF38" s="86"/>
      <c r="BG38" s="86"/>
      <c r="BH38" s="86"/>
      <c r="BI38" s="86"/>
      <c r="BJ38" s="86"/>
      <c r="BK38" s="86"/>
      <c r="BL38" s="86"/>
      <c r="BM38" s="86"/>
      <c r="BN38" s="86"/>
      <c r="BO38" s="86"/>
      <c r="BP38" s="86"/>
      <c r="BQ38" s="86"/>
      <c r="BR38" s="86"/>
      <c r="BS38" s="86"/>
      <c r="BT38" s="86"/>
      <c r="BU38" s="86"/>
      <c r="BV38" s="86"/>
    </row>
    <row r="39" spans="1:80" x14ac:dyDescent="0.25">
      <c r="A39" s="4" t="s">
        <v>5</v>
      </c>
      <c r="B39" s="5" t="s">
        <v>86</v>
      </c>
      <c r="C39" s="50"/>
      <c r="D39" s="50"/>
      <c r="E39" s="50"/>
      <c r="F39" s="50"/>
      <c r="G39" s="50"/>
      <c r="H39" s="50"/>
      <c r="I39" s="50"/>
      <c r="J39" s="50"/>
      <c r="K39" s="50"/>
      <c r="L39" s="50"/>
      <c r="M39" s="50"/>
      <c r="N39" s="50"/>
      <c r="O39" s="50"/>
      <c r="P39" s="50"/>
      <c r="Q39" s="50"/>
      <c r="R39" s="50"/>
      <c r="S39" s="50"/>
      <c r="T39" s="50"/>
      <c r="U39" s="50"/>
      <c r="V39" s="50"/>
      <c r="W39" s="50"/>
      <c r="X39" s="50"/>
      <c r="Y39" s="45">
        <v>1001.188</v>
      </c>
      <c r="Z39" s="45">
        <v>856.53000000000009</v>
      </c>
      <c r="AA39" s="45">
        <v>886</v>
      </c>
      <c r="AB39" s="45">
        <v>851</v>
      </c>
      <c r="AC39" s="45">
        <v>801</v>
      </c>
      <c r="AD39" s="45">
        <v>826.15769999999998</v>
      </c>
      <c r="AE39" s="45">
        <v>745.35340000000008</v>
      </c>
      <c r="AF39" s="45">
        <v>761.66640000000007</v>
      </c>
      <c r="AG39" s="45">
        <v>785</v>
      </c>
      <c r="AH39" s="45">
        <v>757</v>
      </c>
      <c r="AI39" s="45">
        <v>723</v>
      </c>
      <c r="AJ39" s="45">
        <v>787</v>
      </c>
      <c r="AK39" s="45">
        <v>790</v>
      </c>
      <c r="AL39" s="45">
        <v>751</v>
      </c>
      <c r="AM39" s="45">
        <v>713</v>
      </c>
      <c r="AN39" s="45">
        <v>902</v>
      </c>
      <c r="AO39" s="45">
        <v>898</v>
      </c>
      <c r="AP39" s="45">
        <v>829</v>
      </c>
      <c r="AQ39" s="45">
        <v>826</v>
      </c>
      <c r="AR39" s="45">
        <v>795</v>
      </c>
      <c r="AS39" s="45">
        <v>778</v>
      </c>
      <c r="AT39" s="45">
        <v>720</v>
      </c>
      <c r="AU39" s="45">
        <f>SUM(AU31:AU38)</f>
        <v>738</v>
      </c>
      <c r="AV39" s="45">
        <v>720</v>
      </c>
      <c r="AW39" s="45">
        <v>899</v>
      </c>
      <c r="AX39" s="97">
        <v>859</v>
      </c>
      <c r="AY39" s="35">
        <v>817</v>
      </c>
      <c r="AZ39" s="131">
        <v>878</v>
      </c>
      <c r="BA39" s="86"/>
      <c r="BB39" s="86"/>
      <c r="BC39" s="86"/>
      <c r="BD39" s="86"/>
      <c r="BE39" s="86"/>
      <c r="BF39" s="86"/>
      <c r="BG39" s="86"/>
      <c r="BH39" s="86"/>
      <c r="BI39" s="86"/>
      <c r="BJ39" s="86"/>
      <c r="BK39" s="86"/>
      <c r="BL39" s="86"/>
      <c r="BM39" s="86"/>
      <c r="BN39" s="86"/>
      <c r="BO39" s="86"/>
      <c r="BP39" s="86"/>
      <c r="BQ39" s="86"/>
      <c r="BR39" s="86"/>
      <c r="BS39" s="86"/>
      <c r="BT39" s="86"/>
      <c r="BU39" s="86"/>
      <c r="BV39" s="86"/>
    </row>
    <row r="40" spans="1:80" ht="24" x14ac:dyDescent="0.25">
      <c r="A40" s="2" t="s">
        <v>81</v>
      </c>
      <c r="B40" s="3" t="s">
        <v>86</v>
      </c>
      <c r="C40" s="50"/>
      <c r="D40" s="50"/>
      <c r="E40" s="50"/>
      <c r="F40" s="50"/>
      <c r="G40" s="50"/>
      <c r="H40" s="50"/>
      <c r="I40" s="50"/>
      <c r="J40" s="50"/>
      <c r="K40" s="50"/>
      <c r="L40" s="50"/>
      <c r="M40" s="50"/>
      <c r="N40" s="50"/>
      <c r="O40" s="50"/>
      <c r="P40" s="50"/>
      <c r="Q40" s="50"/>
      <c r="R40" s="50"/>
      <c r="S40" s="50"/>
      <c r="T40" s="50"/>
      <c r="U40" s="50"/>
      <c r="V40" s="50"/>
      <c r="W40" s="50"/>
      <c r="X40" s="50"/>
      <c r="Y40" s="44"/>
      <c r="Z40" s="44"/>
      <c r="AA40" s="44"/>
      <c r="AB40" s="44"/>
      <c r="AC40" s="44"/>
      <c r="AD40" s="44"/>
      <c r="AE40" s="44"/>
      <c r="AF40" s="44"/>
      <c r="AG40" s="44"/>
      <c r="AH40" s="44"/>
      <c r="AI40" s="44"/>
      <c r="AJ40" s="44"/>
      <c r="AK40" s="44">
        <v>95</v>
      </c>
      <c r="AL40" s="44">
        <v>74</v>
      </c>
      <c r="AM40" s="44">
        <v>85</v>
      </c>
      <c r="AN40" s="44">
        <v>103</v>
      </c>
      <c r="AO40" s="44">
        <v>60</v>
      </c>
      <c r="AP40" s="44">
        <v>56</v>
      </c>
      <c r="AQ40" s="44">
        <v>76</v>
      </c>
      <c r="AR40" s="44">
        <v>54</v>
      </c>
      <c r="AS40" s="44">
        <v>72</v>
      </c>
      <c r="AT40" s="44">
        <v>55</v>
      </c>
      <c r="AU40" s="44">
        <v>61</v>
      </c>
      <c r="AV40" s="44">
        <v>57</v>
      </c>
      <c r="AW40" s="44">
        <v>78</v>
      </c>
      <c r="AX40" s="44">
        <v>120</v>
      </c>
      <c r="AY40" s="44">
        <v>133</v>
      </c>
      <c r="AZ40" s="130">
        <v>169</v>
      </c>
      <c r="BA40" s="86"/>
      <c r="BB40" s="86"/>
      <c r="BC40" s="86"/>
      <c r="BD40" s="86"/>
      <c r="BE40" s="86"/>
      <c r="BF40" s="86"/>
      <c r="BG40" s="86"/>
      <c r="BH40" s="86"/>
      <c r="BI40" s="86"/>
      <c r="BJ40" s="86"/>
      <c r="BK40" s="86"/>
      <c r="BL40" s="86"/>
      <c r="BM40" s="86"/>
      <c r="BN40" s="86"/>
      <c r="BO40" s="86"/>
      <c r="BP40" s="86"/>
      <c r="BQ40" s="86"/>
      <c r="BR40" s="86"/>
      <c r="BS40" s="86"/>
      <c r="BT40" s="86"/>
      <c r="BU40" s="86"/>
      <c r="BV40" s="86"/>
    </row>
    <row r="41" spans="1:80" ht="24" x14ac:dyDescent="0.25">
      <c r="A41" s="4" t="s">
        <v>82</v>
      </c>
      <c r="B41" s="5" t="s">
        <v>86</v>
      </c>
      <c r="C41" s="50"/>
      <c r="D41" s="50"/>
      <c r="E41" s="50"/>
      <c r="F41" s="50"/>
      <c r="G41" s="50"/>
      <c r="H41" s="50"/>
      <c r="I41" s="50"/>
      <c r="J41" s="50"/>
      <c r="K41" s="50"/>
      <c r="L41" s="50"/>
      <c r="M41" s="50"/>
      <c r="N41" s="50"/>
      <c r="O41" s="50"/>
      <c r="P41" s="50"/>
      <c r="Q41" s="50"/>
      <c r="R41" s="50"/>
      <c r="S41" s="50"/>
      <c r="T41" s="50"/>
      <c r="U41" s="50"/>
      <c r="V41" s="50"/>
      <c r="W41" s="50"/>
      <c r="X41" s="50"/>
      <c r="Y41" s="45"/>
      <c r="Z41" s="45"/>
      <c r="AA41" s="45"/>
      <c r="AB41" s="45"/>
      <c r="AC41" s="45"/>
      <c r="AD41" s="45"/>
      <c r="AE41" s="45"/>
      <c r="AF41" s="45"/>
      <c r="AG41" s="45"/>
      <c r="AH41" s="45"/>
      <c r="AI41" s="45"/>
      <c r="AJ41" s="45"/>
      <c r="AK41" s="45">
        <v>14</v>
      </c>
      <c r="AL41" s="45">
        <v>18</v>
      </c>
      <c r="AM41" s="45">
        <v>20</v>
      </c>
      <c r="AN41" s="45">
        <v>34</v>
      </c>
      <c r="AO41" s="45">
        <v>27</v>
      </c>
      <c r="AP41" s="45">
        <v>32</v>
      </c>
      <c r="AQ41" s="45">
        <v>23</v>
      </c>
      <c r="AR41" s="45">
        <v>25</v>
      </c>
      <c r="AS41" s="45">
        <v>25</v>
      </c>
      <c r="AT41" s="45">
        <v>27</v>
      </c>
      <c r="AU41" s="45">
        <v>18</v>
      </c>
      <c r="AV41" s="45">
        <v>31</v>
      </c>
      <c r="AW41" s="45">
        <v>37</v>
      </c>
      <c r="AX41" s="45">
        <v>47</v>
      </c>
      <c r="AY41" s="45">
        <v>45</v>
      </c>
      <c r="AZ41" s="131">
        <v>55</v>
      </c>
      <c r="BA41" s="86"/>
      <c r="BB41" s="86"/>
      <c r="BC41" s="86"/>
      <c r="BD41" s="86"/>
      <c r="BE41" s="86"/>
      <c r="BF41" s="86"/>
      <c r="BG41" s="86"/>
      <c r="BH41" s="86"/>
      <c r="BI41" s="86"/>
      <c r="BJ41" s="86"/>
      <c r="BK41" s="86"/>
      <c r="BL41" s="86"/>
      <c r="BM41" s="86"/>
      <c r="BN41" s="86"/>
      <c r="BO41" s="86"/>
      <c r="BP41" s="86"/>
      <c r="BQ41" s="86"/>
      <c r="BR41" s="86"/>
      <c r="BS41" s="86"/>
      <c r="BT41" s="86"/>
      <c r="BU41" s="86"/>
      <c r="BV41" s="86"/>
    </row>
    <row r="42" spans="1:80" ht="24" x14ac:dyDescent="0.25">
      <c r="A42" s="2" t="s">
        <v>212</v>
      </c>
      <c r="B42" s="3" t="s">
        <v>86</v>
      </c>
      <c r="C42" s="50"/>
      <c r="D42" s="50"/>
      <c r="E42" s="50"/>
      <c r="F42" s="50"/>
      <c r="G42" s="50"/>
      <c r="H42" s="50"/>
      <c r="I42" s="50"/>
      <c r="J42" s="50"/>
      <c r="K42" s="50"/>
      <c r="L42" s="50"/>
      <c r="M42" s="50"/>
      <c r="N42" s="50"/>
      <c r="O42" s="50"/>
      <c r="P42" s="50"/>
      <c r="Q42" s="50"/>
      <c r="R42" s="50"/>
      <c r="S42" s="50"/>
      <c r="T42" s="50"/>
      <c r="U42" s="50"/>
      <c r="V42" s="50"/>
      <c r="W42" s="50"/>
      <c r="X42" s="50"/>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v>15</v>
      </c>
      <c r="AW42" s="44">
        <v>10</v>
      </c>
      <c r="AX42" s="44">
        <v>9</v>
      </c>
      <c r="AY42" s="44">
        <v>9</v>
      </c>
      <c r="AZ42" s="130">
        <v>3</v>
      </c>
      <c r="BA42" s="86"/>
      <c r="BB42" s="86"/>
      <c r="BC42" s="86"/>
      <c r="BD42" s="86"/>
      <c r="BE42" s="86"/>
      <c r="BF42" s="86"/>
      <c r="BG42" s="86"/>
      <c r="BH42" s="86"/>
      <c r="BI42" s="86"/>
      <c r="BJ42" s="86"/>
      <c r="BK42" s="86"/>
      <c r="BL42" s="86"/>
      <c r="BM42" s="86"/>
      <c r="BN42" s="86"/>
      <c r="BO42" s="86"/>
      <c r="BP42" s="86"/>
      <c r="BQ42" s="86"/>
      <c r="BR42" s="86"/>
      <c r="BS42" s="86"/>
      <c r="BT42" s="86"/>
      <c r="BU42" s="86"/>
      <c r="BV42" s="86"/>
    </row>
    <row r="43" spans="1:80" x14ac:dyDescent="0.25">
      <c r="A43" s="4" t="s">
        <v>218</v>
      </c>
      <c r="B43" s="5" t="s">
        <v>86</v>
      </c>
      <c r="C43" s="50"/>
      <c r="D43" s="50"/>
      <c r="E43" s="50"/>
      <c r="F43" s="50"/>
      <c r="G43" s="50"/>
      <c r="H43" s="50"/>
      <c r="I43" s="50"/>
      <c r="J43" s="50"/>
      <c r="K43" s="50"/>
      <c r="L43" s="50"/>
      <c r="M43" s="50"/>
      <c r="N43" s="50"/>
      <c r="O43" s="50"/>
      <c r="P43" s="50"/>
      <c r="Q43" s="50"/>
      <c r="R43" s="50"/>
      <c r="S43" s="50"/>
      <c r="T43" s="50"/>
      <c r="U43" s="50"/>
      <c r="V43" s="50"/>
      <c r="W43" s="50"/>
      <c r="X43" s="50"/>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v>0</v>
      </c>
      <c r="AY43" s="45">
        <v>0</v>
      </c>
      <c r="AZ43" s="131">
        <v>3</v>
      </c>
      <c r="BA43" s="86"/>
      <c r="BB43" s="86"/>
      <c r="BC43" s="86"/>
      <c r="BD43" s="86"/>
      <c r="BE43" s="86"/>
      <c r="BF43" s="86"/>
      <c r="BG43" s="86"/>
      <c r="BH43" s="86"/>
      <c r="BI43" s="86"/>
      <c r="BJ43" s="86"/>
      <c r="BK43" s="86"/>
      <c r="BL43" s="86"/>
      <c r="BM43" s="86"/>
      <c r="BN43" s="86"/>
      <c r="BO43" s="86"/>
      <c r="BP43" s="86"/>
      <c r="BQ43" s="86"/>
      <c r="BR43" s="86"/>
      <c r="BS43" s="86"/>
      <c r="BT43" s="86"/>
      <c r="BU43" s="86"/>
      <c r="BV43" s="86"/>
    </row>
    <row r="44" spans="1:80" x14ac:dyDescent="0.25">
      <c r="A44" s="2" t="s">
        <v>83</v>
      </c>
      <c r="B44" s="3" t="s">
        <v>86</v>
      </c>
      <c r="C44" s="50"/>
      <c r="D44" s="50"/>
      <c r="E44" s="50"/>
      <c r="F44" s="50"/>
      <c r="G44" s="50"/>
      <c r="H44" s="50"/>
      <c r="I44" s="50"/>
      <c r="J44" s="50"/>
      <c r="K44" s="50"/>
      <c r="L44" s="50"/>
      <c r="M44" s="50"/>
      <c r="N44" s="50"/>
      <c r="O44" s="50"/>
      <c r="P44" s="50"/>
      <c r="Q44" s="50"/>
      <c r="R44" s="50"/>
      <c r="S44" s="50"/>
      <c r="T44" s="50"/>
      <c r="U44" s="50"/>
      <c r="V44" s="50"/>
      <c r="W44" s="50"/>
      <c r="X44" s="50"/>
      <c r="Y44" s="44"/>
      <c r="Z44" s="44"/>
      <c r="AA44" s="44"/>
      <c r="AB44" s="44"/>
      <c r="AC44" s="44"/>
      <c r="AD44" s="44"/>
      <c r="AE44" s="44"/>
      <c r="AF44" s="44"/>
      <c r="AG44" s="44"/>
      <c r="AH44" s="44"/>
      <c r="AI44" s="44"/>
      <c r="AJ44" s="44"/>
      <c r="AK44" s="44">
        <v>899</v>
      </c>
      <c r="AL44" s="44">
        <v>843</v>
      </c>
      <c r="AM44" s="44">
        <v>819</v>
      </c>
      <c r="AN44" s="44">
        <v>1039</v>
      </c>
      <c r="AO44" s="44">
        <v>985</v>
      </c>
      <c r="AP44" s="44">
        <v>917</v>
      </c>
      <c r="AQ44" s="44">
        <v>925</v>
      </c>
      <c r="AR44" s="44">
        <v>874</v>
      </c>
      <c r="AS44" s="44">
        <v>875</v>
      </c>
      <c r="AT44" s="44">
        <v>802</v>
      </c>
      <c r="AU44" s="44">
        <f>SUM(AU39:AU41)</f>
        <v>817</v>
      </c>
      <c r="AV44" s="44">
        <v>823</v>
      </c>
      <c r="AW44" s="44">
        <v>1024</v>
      </c>
      <c r="AX44" s="130">
        <v>1035</v>
      </c>
      <c r="AY44" s="130">
        <v>1004</v>
      </c>
      <c r="AZ44" s="130">
        <v>1108</v>
      </c>
      <c r="BA44" s="86"/>
      <c r="BB44" s="86"/>
      <c r="BC44" s="86"/>
      <c r="BD44" s="86"/>
      <c r="BE44" s="86"/>
      <c r="BF44" s="86"/>
      <c r="BG44" s="86"/>
      <c r="BH44" s="86"/>
      <c r="BI44" s="86"/>
      <c r="BJ44" s="86"/>
      <c r="BK44" s="86"/>
      <c r="BL44" s="86"/>
      <c r="BM44" s="86"/>
      <c r="BN44" s="86"/>
      <c r="BO44" s="86"/>
      <c r="BP44" s="86"/>
      <c r="BQ44" s="86"/>
      <c r="BR44" s="86"/>
      <c r="BS44" s="86"/>
      <c r="BT44" s="86"/>
      <c r="BU44" s="86"/>
      <c r="BV44" s="86"/>
    </row>
    <row r="45" spans="1:80" s="22" customFormat="1" x14ac:dyDescent="0.25">
      <c r="A45" s="10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5"/>
      <c r="AP45" s="105"/>
      <c r="AQ45" s="105"/>
      <c r="AR45" s="105"/>
      <c r="AS45" s="105"/>
      <c r="AT45" s="105"/>
      <c r="AU45" s="105"/>
      <c r="AV45" s="105"/>
      <c r="AW45" s="105"/>
      <c r="AX45" s="133"/>
      <c r="AY45" s="133"/>
      <c r="AZ45" s="133"/>
      <c r="BA45" s="86"/>
      <c r="BB45" s="86"/>
      <c r="BC45" s="86"/>
      <c r="BD45" s="86"/>
      <c r="BE45" s="86"/>
      <c r="BF45" s="86"/>
      <c r="BG45" s="86"/>
      <c r="BH45" s="86"/>
      <c r="BI45" s="86"/>
      <c r="BJ45" s="86"/>
      <c r="BK45" s="86"/>
      <c r="BL45" s="86"/>
      <c r="BM45" s="86"/>
      <c r="BN45" s="86"/>
      <c r="BO45" s="86"/>
      <c r="BP45" s="86"/>
      <c r="BQ45" s="86"/>
      <c r="BR45" s="86"/>
      <c r="BS45" s="86"/>
      <c r="BT45" s="86"/>
      <c r="BU45" s="86"/>
      <c r="BV45" s="86"/>
    </row>
    <row r="46" spans="1:80" ht="24" x14ac:dyDescent="0.25">
      <c r="A46" s="4" t="s">
        <v>197</v>
      </c>
      <c r="B46" s="5" t="s">
        <v>86</v>
      </c>
      <c r="C46" s="50"/>
      <c r="D46" s="50"/>
      <c r="E46" s="50"/>
      <c r="F46" s="50"/>
      <c r="G46" s="50"/>
      <c r="H46" s="50"/>
      <c r="I46" s="50"/>
      <c r="J46" s="50"/>
      <c r="K46" s="50"/>
      <c r="L46" s="50"/>
      <c r="M46" s="50"/>
      <c r="N46" s="50"/>
      <c r="O46" s="50"/>
      <c r="P46" s="50"/>
      <c r="Q46" s="50"/>
      <c r="R46" s="50"/>
      <c r="S46" s="50"/>
      <c r="T46" s="50"/>
      <c r="U46" s="50"/>
      <c r="V46" s="50"/>
      <c r="W46" s="50"/>
      <c r="X46" s="50"/>
      <c r="Y46" s="50">
        <v>248.54598254451921</v>
      </c>
      <c r="Z46" s="50">
        <v>234.23128580602307</v>
      </c>
      <c r="AA46" s="50">
        <v>245.15195265540953</v>
      </c>
      <c r="AB46" s="50">
        <v>303.7496341754661</v>
      </c>
      <c r="AC46" s="50">
        <v>219.58853712153316</v>
      </c>
      <c r="AD46" s="50">
        <v>210.10490949423249</v>
      </c>
      <c r="AE46" s="50">
        <v>225.21200092066735</v>
      </c>
      <c r="AF46" s="50">
        <v>240.17446633009405</v>
      </c>
      <c r="AG46" s="45">
        <v>287</v>
      </c>
      <c r="AH46" s="45">
        <v>301</v>
      </c>
      <c r="AI46" s="45">
        <v>276</v>
      </c>
      <c r="AJ46" s="45">
        <v>263</v>
      </c>
      <c r="AK46" s="45">
        <v>253</v>
      </c>
      <c r="AL46" s="45">
        <v>274</v>
      </c>
      <c r="AM46" s="45">
        <v>282</v>
      </c>
      <c r="AN46" s="45">
        <v>355</v>
      </c>
      <c r="AO46" s="45">
        <v>363</v>
      </c>
      <c r="AP46" s="45">
        <v>340</v>
      </c>
      <c r="AQ46" s="45">
        <v>327</v>
      </c>
      <c r="AR46" s="45">
        <v>343</v>
      </c>
      <c r="AS46" s="45">
        <v>279</v>
      </c>
      <c r="AT46" s="45">
        <v>293</v>
      </c>
      <c r="AU46" s="45">
        <v>293</v>
      </c>
      <c r="AV46" s="45">
        <v>312</v>
      </c>
      <c r="AW46" s="45">
        <v>292</v>
      </c>
      <c r="AX46" s="131">
        <v>283</v>
      </c>
      <c r="AY46" s="131">
        <v>292</v>
      </c>
      <c r="AZ46" s="131">
        <v>334</v>
      </c>
      <c r="BA46" s="101"/>
      <c r="BB46" s="102"/>
      <c r="BC46" s="86"/>
      <c r="BD46" s="86"/>
      <c r="BE46" s="86"/>
      <c r="BF46" s="86"/>
      <c r="BG46" s="86"/>
      <c r="BH46" s="86"/>
      <c r="BI46" s="86"/>
      <c r="BJ46" s="86"/>
      <c r="BK46" s="86"/>
      <c r="BL46" s="86"/>
      <c r="BM46" s="86"/>
      <c r="BN46" s="86"/>
      <c r="BO46" s="86"/>
      <c r="BP46" s="86"/>
      <c r="BQ46" s="86"/>
      <c r="BR46" s="86"/>
      <c r="BS46" s="86"/>
      <c r="BT46" s="86"/>
      <c r="BU46" s="86"/>
      <c r="BV46" s="86"/>
    </row>
    <row r="47" spans="1:80" x14ac:dyDescent="0.25">
      <c r="A47" s="48"/>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86"/>
      <c r="BB47" s="86"/>
      <c r="BC47" s="86"/>
      <c r="BD47" s="86"/>
      <c r="BE47" s="86"/>
      <c r="BF47" s="86"/>
      <c r="BG47" s="86"/>
      <c r="BH47" s="86"/>
      <c r="BI47" s="86"/>
      <c r="BJ47" s="86"/>
      <c r="BK47" s="86"/>
      <c r="BL47" s="86"/>
      <c r="BM47" s="86"/>
      <c r="BN47" s="86"/>
      <c r="BO47" s="86"/>
      <c r="BP47" s="86"/>
      <c r="BQ47" s="86"/>
      <c r="BR47" s="86"/>
      <c r="BS47" s="86"/>
      <c r="BT47" s="86"/>
      <c r="BU47" s="86"/>
      <c r="BV47" s="86"/>
    </row>
    <row r="48" spans="1:80" s="32" customFormat="1" x14ac:dyDescent="0.25">
      <c r="A48" s="31" t="s">
        <v>22</v>
      </c>
      <c r="BA48" s="86"/>
      <c r="BB48" s="86"/>
      <c r="BC48" s="86"/>
      <c r="BD48" s="86"/>
      <c r="BE48" s="86"/>
      <c r="BF48" s="86"/>
      <c r="BG48" s="86"/>
      <c r="BH48" s="86"/>
      <c r="BI48" s="86"/>
      <c r="BJ48" s="86"/>
      <c r="BK48" s="86"/>
      <c r="BL48" s="86"/>
      <c r="BM48" s="86"/>
      <c r="BN48" s="86"/>
      <c r="BO48" s="86"/>
      <c r="BP48" s="86"/>
      <c r="BQ48" s="86"/>
      <c r="BR48" s="86"/>
      <c r="BS48" s="86"/>
      <c r="BT48" s="86"/>
      <c r="BU48" s="86"/>
      <c r="BV48" s="86"/>
      <c r="BW48" s="87"/>
      <c r="BX48" s="87"/>
      <c r="BY48" s="87"/>
      <c r="BZ48" s="87"/>
      <c r="CA48" s="87"/>
      <c r="CB48" s="87"/>
    </row>
    <row r="49" spans="1:74" ht="21.6" customHeight="1" outlineLevel="1" thickBot="1" x14ac:dyDescent="0.3">
      <c r="A49" s="9" t="s">
        <v>0</v>
      </c>
      <c r="B49" s="12" t="s">
        <v>1</v>
      </c>
      <c r="C49" s="8" t="s">
        <v>134</v>
      </c>
      <c r="D49" s="8" t="s">
        <v>138</v>
      </c>
      <c r="E49" s="8" t="s">
        <v>137</v>
      </c>
      <c r="F49" s="8" t="s">
        <v>136</v>
      </c>
      <c r="G49" s="8" t="s">
        <v>135</v>
      </c>
      <c r="H49" s="8" t="s">
        <v>133</v>
      </c>
      <c r="I49" s="8" t="s">
        <v>132</v>
      </c>
      <c r="J49" s="8" t="s">
        <v>131</v>
      </c>
      <c r="K49" s="8" t="s">
        <v>130</v>
      </c>
      <c r="L49" s="8" t="s">
        <v>129</v>
      </c>
      <c r="M49" s="8" t="s">
        <v>128</v>
      </c>
      <c r="N49" s="8" t="s">
        <v>127</v>
      </c>
      <c r="O49" s="8" t="s">
        <v>126</v>
      </c>
      <c r="P49" s="8" t="s">
        <v>125</v>
      </c>
      <c r="Q49" s="8" t="s">
        <v>124</v>
      </c>
      <c r="R49" s="8" t="s">
        <v>123</v>
      </c>
      <c r="S49" s="8" t="s">
        <v>122</v>
      </c>
      <c r="T49" s="8" t="s">
        <v>121</v>
      </c>
      <c r="U49" s="8" t="s">
        <v>120</v>
      </c>
      <c r="V49" s="8" t="s">
        <v>119</v>
      </c>
      <c r="W49" s="8" t="s">
        <v>118</v>
      </c>
      <c r="X49" s="8" t="s">
        <v>117</v>
      </c>
      <c r="Y49" s="8" t="s">
        <v>113</v>
      </c>
      <c r="Z49" s="8" t="s">
        <v>114</v>
      </c>
      <c r="AA49" s="8" t="s">
        <v>115</v>
      </c>
      <c r="AB49" s="8" t="s">
        <v>116</v>
      </c>
      <c r="AC49" s="8" t="s">
        <v>111</v>
      </c>
      <c r="AD49" s="8" t="s">
        <v>108</v>
      </c>
      <c r="AE49" s="8" t="s">
        <v>109</v>
      </c>
      <c r="AF49" s="8" t="s">
        <v>110</v>
      </c>
      <c r="AG49" s="8" t="s">
        <v>104</v>
      </c>
      <c r="AH49" s="8" t="s">
        <v>105</v>
      </c>
      <c r="AI49" s="8" t="s">
        <v>106</v>
      </c>
      <c r="AJ49" s="8" t="s">
        <v>107</v>
      </c>
      <c r="AK49" s="8" t="s">
        <v>10</v>
      </c>
      <c r="AL49" s="8" t="s">
        <v>9</v>
      </c>
      <c r="AM49" s="8" t="s">
        <v>20</v>
      </c>
      <c r="AN49" s="8" t="s">
        <v>8</v>
      </c>
      <c r="AO49" s="8" t="s">
        <v>196</v>
      </c>
      <c r="AP49" s="8" t="s">
        <v>200</v>
      </c>
      <c r="AQ49" s="8" t="s">
        <v>205</v>
      </c>
      <c r="AR49" s="8" t="s">
        <v>206</v>
      </c>
      <c r="AS49" s="8" t="s">
        <v>208</v>
      </c>
      <c r="AT49" s="8" t="s">
        <v>209</v>
      </c>
      <c r="AU49" s="8" t="s">
        <v>210</v>
      </c>
      <c r="AV49" s="8" t="s">
        <v>211</v>
      </c>
      <c r="AW49" s="8" t="s">
        <v>215</v>
      </c>
      <c r="AX49" s="128" t="s">
        <v>228</v>
      </c>
      <c r="AY49" s="128" t="str">
        <f>$AY$2</f>
        <v>Mar 2020 Qtr</v>
      </c>
      <c r="AZ49" s="118" t="s">
        <v>231</v>
      </c>
      <c r="BA49" s="86"/>
      <c r="BB49" s="86"/>
      <c r="BC49" s="86"/>
      <c r="BD49" s="86"/>
      <c r="BE49" s="86"/>
      <c r="BF49" s="86"/>
      <c r="BG49" s="86"/>
      <c r="BH49" s="86"/>
      <c r="BI49" s="86"/>
      <c r="BJ49" s="86"/>
      <c r="BK49" s="86"/>
      <c r="BL49" s="86"/>
      <c r="BM49" s="86"/>
      <c r="BN49" s="86"/>
      <c r="BO49" s="86"/>
      <c r="BP49" s="86"/>
      <c r="BQ49" s="86"/>
      <c r="BR49" s="86"/>
      <c r="BS49" s="86"/>
      <c r="BT49" s="86"/>
      <c r="BU49" s="86"/>
      <c r="BV49" s="86"/>
    </row>
    <row r="50" spans="1:74" ht="15.75" outlineLevel="1" thickTop="1" x14ac:dyDescent="0.25">
      <c r="A50" s="2" t="s">
        <v>23</v>
      </c>
      <c r="B50" s="3" t="s">
        <v>15</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36">
        <v>4.8</v>
      </c>
      <c r="AD50" s="36">
        <v>9.6</v>
      </c>
      <c r="AE50" s="36">
        <v>6.1</v>
      </c>
      <c r="AF50" s="36">
        <v>11.7</v>
      </c>
      <c r="AG50" s="36">
        <v>8.5</v>
      </c>
      <c r="AH50" s="36">
        <v>15.6</v>
      </c>
      <c r="AI50" s="36">
        <v>14.9</v>
      </c>
      <c r="AJ50" s="36">
        <v>9.9</v>
      </c>
      <c r="AK50" s="36">
        <v>9.1999999999999993</v>
      </c>
      <c r="AL50" s="36">
        <v>14.8</v>
      </c>
      <c r="AM50" s="36">
        <v>12.8</v>
      </c>
      <c r="AN50" s="36">
        <v>5.9</v>
      </c>
      <c r="AO50" s="36">
        <v>6.2</v>
      </c>
      <c r="AP50" s="36">
        <v>12.3</v>
      </c>
      <c r="AQ50" s="36">
        <v>2.8</v>
      </c>
      <c r="AR50" s="36">
        <v>5.4</v>
      </c>
      <c r="AS50" s="36">
        <v>3.7</v>
      </c>
      <c r="AT50" s="36">
        <v>6.2</v>
      </c>
      <c r="AU50" s="36">
        <v>9</v>
      </c>
      <c r="AV50" s="36">
        <v>4.7</v>
      </c>
      <c r="AW50" s="36">
        <v>4.0999999999999996</v>
      </c>
      <c r="AX50" s="134">
        <v>4.5</v>
      </c>
      <c r="AY50" s="147">
        <v>5</v>
      </c>
      <c r="AZ50" s="147">
        <v>6.13</v>
      </c>
      <c r="BA50" s="86"/>
      <c r="BB50" s="86"/>
      <c r="BC50" s="86"/>
      <c r="BD50" s="86"/>
      <c r="BE50" s="86"/>
      <c r="BF50" s="86"/>
      <c r="BG50" s="86"/>
      <c r="BH50" s="86"/>
      <c r="BI50" s="86"/>
      <c r="BJ50" s="86"/>
      <c r="BK50" s="86"/>
      <c r="BL50" s="86"/>
      <c r="BM50" s="86"/>
      <c r="BN50" s="86"/>
      <c r="BO50" s="86"/>
      <c r="BP50" s="86"/>
      <c r="BQ50" s="86"/>
      <c r="BR50" s="86"/>
      <c r="BS50" s="86"/>
      <c r="BT50" s="86"/>
      <c r="BU50" s="86"/>
      <c r="BV50" s="86"/>
    </row>
    <row r="51" spans="1:74" ht="25.5" outlineLevel="1" x14ac:dyDescent="0.25">
      <c r="A51" s="4" t="s">
        <v>182</v>
      </c>
      <c r="B51" s="5" t="s">
        <v>2</v>
      </c>
      <c r="C51" s="35">
        <v>0</v>
      </c>
      <c r="D51" s="35">
        <v>0</v>
      </c>
      <c r="E51" s="35">
        <v>0</v>
      </c>
      <c r="F51" s="35">
        <v>0</v>
      </c>
      <c r="G51" s="35">
        <v>0</v>
      </c>
      <c r="H51" s="35">
        <v>0</v>
      </c>
      <c r="I51" s="35">
        <v>0</v>
      </c>
      <c r="J51" s="35">
        <v>0</v>
      </c>
      <c r="K51" s="35">
        <v>0</v>
      </c>
      <c r="L51" s="35">
        <v>0</v>
      </c>
      <c r="M51" s="35">
        <v>0</v>
      </c>
      <c r="N51" s="35">
        <v>1643</v>
      </c>
      <c r="O51" s="35">
        <v>1677</v>
      </c>
      <c r="P51" s="35">
        <v>0</v>
      </c>
      <c r="Q51" s="35">
        <v>271</v>
      </c>
      <c r="R51" s="35">
        <v>2142</v>
      </c>
      <c r="S51" s="35">
        <v>2315</v>
      </c>
      <c r="T51" s="35">
        <v>3724</v>
      </c>
      <c r="U51" s="35">
        <v>3282</v>
      </c>
      <c r="V51" s="35">
        <v>16608</v>
      </c>
      <c r="W51" s="35">
        <v>13009</v>
      </c>
      <c r="X51" s="35">
        <v>32380</v>
      </c>
      <c r="Y51" s="35">
        <v>48582</v>
      </c>
      <c r="Z51" s="35">
        <v>51412</v>
      </c>
      <c r="AA51" s="35">
        <v>57597</v>
      </c>
      <c r="AB51" s="35">
        <v>68734</v>
      </c>
      <c r="AC51" s="35">
        <v>82352</v>
      </c>
      <c r="AD51" s="35">
        <v>102347</v>
      </c>
      <c r="AE51" s="35">
        <v>121592</v>
      </c>
      <c r="AF51" s="35">
        <v>137746</v>
      </c>
      <c r="AG51" s="35">
        <v>134781</v>
      </c>
      <c r="AH51" s="35">
        <v>114184</v>
      </c>
      <c r="AI51" s="35">
        <v>192024</v>
      </c>
      <c r="AJ51" s="35">
        <v>176610</v>
      </c>
      <c r="AK51" s="35">
        <v>195301</v>
      </c>
      <c r="AL51" s="35">
        <v>168353</v>
      </c>
      <c r="AM51" s="35">
        <v>166569</v>
      </c>
      <c r="AN51" s="35">
        <v>33252</v>
      </c>
      <c r="AO51" s="35">
        <v>113714</v>
      </c>
      <c r="AP51" s="35">
        <v>180223</v>
      </c>
      <c r="AQ51" s="35">
        <v>142970</v>
      </c>
      <c r="AR51" s="35">
        <v>156011</v>
      </c>
      <c r="AS51" s="35">
        <v>213514</v>
      </c>
      <c r="AT51" s="35">
        <v>239470</v>
      </c>
      <c r="AU51" s="35">
        <v>218891</v>
      </c>
      <c r="AV51" s="35">
        <v>240903</v>
      </c>
      <c r="AW51" s="35">
        <v>171730</v>
      </c>
      <c r="AX51" s="119">
        <v>239722</v>
      </c>
      <c r="AY51" s="119">
        <v>195181</v>
      </c>
      <c r="AZ51" s="119">
        <v>236704.98540000001</v>
      </c>
      <c r="BA51" s="86"/>
      <c r="BB51" s="86"/>
      <c r="BC51" s="86"/>
      <c r="BD51" s="86"/>
      <c r="BE51" s="86"/>
      <c r="BF51" s="86"/>
      <c r="BG51" s="86"/>
      <c r="BH51" s="86"/>
      <c r="BI51" s="86"/>
      <c r="BJ51" s="86"/>
      <c r="BK51" s="86"/>
      <c r="BL51" s="86"/>
      <c r="BM51" s="86"/>
      <c r="BN51" s="86"/>
      <c r="BO51" s="86"/>
      <c r="BP51" s="86"/>
      <c r="BQ51" s="86"/>
      <c r="BR51" s="86"/>
      <c r="BS51" s="86"/>
      <c r="BT51" s="86"/>
      <c r="BU51" s="86"/>
      <c r="BV51" s="86"/>
    </row>
    <row r="52" spans="1:74" outlineLevel="1" x14ac:dyDescent="0.25">
      <c r="A52" s="2" t="s">
        <v>3</v>
      </c>
      <c r="B52" s="3" t="s">
        <v>4</v>
      </c>
      <c r="C52" s="34">
        <v>0</v>
      </c>
      <c r="D52" s="34">
        <v>0</v>
      </c>
      <c r="E52" s="34">
        <v>0</v>
      </c>
      <c r="F52" s="34">
        <v>0</v>
      </c>
      <c r="G52" s="34">
        <v>0</v>
      </c>
      <c r="H52" s="34">
        <v>0</v>
      </c>
      <c r="I52" s="34">
        <v>0</v>
      </c>
      <c r="J52" s="34">
        <v>0</v>
      </c>
      <c r="K52" s="34">
        <v>0</v>
      </c>
      <c r="L52" s="34">
        <v>0</v>
      </c>
      <c r="M52" s="34">
        <v>0</v>
      </c>
      <c r="N52" s="34">
        <v>240</v>
      </c>
      <c r="O52" s="34">
        <v>76</v>
      </c>
      <c r="P52" s="34">
        <v>0</v>
      </c>
      <c r="Q52" s="34">
        <v>31</v>
      </c>
      <c r="R52" s="34">
        <v>203</v>
      </c>
      <c r="S52" s="34">
        <v>200</v>
      </c>
      <c r="T52" s="34">
        <v>367</v>
      </c>
      <c r="U52" s="34">
        <v>290</v>
      </c>
      <c r="V52" s="34">
        <v>1194</v>
      </c>
      <c r="W52" s="34">
        <v>956</v>
      </c>
      <c r="X52" s="34">
        <v>2383</v>
      </c>
      <c r="Y52" s="34">
        <v>2599</v>
      </c>
      <c r="Z52" s="34">
        <v>3505</v>
      </c>
      <c r="AA52" s="34">
        <v>4254</v>
      </c>
      <c r="AB52" s="34">
        <v>5313</v>
      </c>
      <c r="AC52" s="34">
        <v>7383</v>
      </c>
      <c r="AD52" s="34">
        <v>9143</v>
      </c>
      <c r="AE52" s="34">
        <v>10460</v>
      </c>
      <c r="AF52" s="34">
        <v>10908</v>
      </c>
      <c r="AG52" s="34">
        <v>11404</v>
      </c>
      <c r="AH52" s="34">
        <v>9645</v>
      </c>
      <c r="AI52" s="34">
        <v>16501</v>
      </c>
      <c r="AJ52" s="34">
        <v>15869</v>
      </c>
      <c r="AK52" s="34">
        <v>18774</v>
      </c>
      <c r="AL52" s="34">
        <v>17320</v>
      </c>
      <c r="AM52" s="34">
        <v>17423</v>
      </c>
      <c r="AN52" s="34">
        <v>3179</v>
      </c>
      <c r="AO52" s="34">
        <v>10074</v>
      </c>
      <c r="AP52" s="34">
        <v>18263</v>
      </c>
      <c r="AQ52" s="34">
        <v>15424</v>
      </c>
      <c r="AR52" s="34">
        <v>15881</v>
      </c>
      <c r="AS52" s="34">
        <v>21055</v>
      </c>
      <c r="AT52" s="34">
        <v>22838</v>
      </c>
      <c r="AU52" s="34">
        <v>21487</v>
      </c>
      <c r="AV52" s="34">
        <v>25462</v>
      </c>
      <c r="AW52" s="34">
        <v>18945</v>
      </c>
      <c r="AX52" s="117">
        <v>26478</v>
      </c>
      <c r="AY52" s="117">
        <v>22986</v>
      </c>
      <c r="AZ52" s="117">
        <v>27633.694299999999</v>
      </c>
      <c r="BA52" s="86"/>
      <c r="BB52" s="86"/>
      <c r="BC52" s="86"/>
      <c r="BD52" s="86"/>
      <c r="BE52" s="86"/>
      <c r="BF52" s="86"/>
      <c r="BG52" s="86"/>
      <c r="BH52" s="86"/>
      <c r="BI52" s="86"/>
      <c r="BJ52" s="86"/>
      <c r="BK52" s="86"/>
      <c r="BL52" s="86"/>
      <c r="BM52" s="86"/>
      <c r="BN52" s="86"/>
      <c r="BO52" s="86"/>
      <c r="BP52" s="86"/>
      <c r="BQ52" s="86"/>
      <c r="BR52" s="86"/>
      <c r="BS52" s="86"/>
      <c r="BT52" s="86"/>
      <c r="BU52" s="86"/>
      <c r="BV52" s="86"/>
    </row>
    <row r="53" spans="1:74" ht="24" outlineLevel="1" x14ac:dyDescent="0.25">
      <c r="A53" s="4" t="s">
        <v>24</v>
      </c>
      <c r="B53" s="5" t="s">
        <v>2</v>
      </c>
      <c r="C53" s="35">
        <v>70316</v>
      </c>
      <c r="D53" s="35">
        <v>82314</v>
      </c>
      <c r="E53" s="35">
        <v>64813</v>
      </c>
      <c r="F53" s="35">
        <v>60332</v>
      </c>
      <c r="G53" s="35">
        <v>55726</v>
      </c>
      <c r="H53" s="35">
        <v>53427</v>
      </c>
      <c r="I53" s="35">
        <v>47418</v>
      </c>
      <c r="J53" s="35">
        <v>52367</v>
      </c>
      <c r="K53" s="35">
        <v>40894</v>
      </c>
      <c r="L53" s="35">
        <v>31295</v>
      </c>
      <c r="M53" s="35">
        <v>35252</v>
      </c>
      <c r="N53" s="35">
        <v>31795</v>
      </c>
      <c r="O53" s="35">
        <v>35295</v>
      </c>
      <c r="P53" s="35">
        <v>45561</v>
      </c>
      <c r="Q53" s="35">
        <v>54431</v>
      </c>
      <c r="R53" s="35">
        <v>55285</v>
      </c>
      <c r="S53" s="35">
        <v>50692</v>
      </c>
      <c r="T53" s="35">
        <v>62906</v>
      </c>
      <c r="U53" s="35">
        <v>54699</v>
      </c>
      <c r="V53" s="35">
        <v>60326</v>
      </c>
      <c r="W53" s="35">
        <v>67232</v>
      </c>
      <c r="X53" s="35">
        <v>79971</v>
      </c>
      <c r="Y53" s="35">
        <v>87560</v>
      </c>
      <c r="Z53" s="35">
        <v>96841</v>
      </c>
      <c r="AA53" s="35">
        <v>75647</v>
      </c>
      <c r="AB53" s="37">
        <v>85316</v>
      </c>
      <c r="AC53" s="37">
        <v>70767</v>
      </c>
      <c r="AD53" s="35">
        <v>62421</v>
      </c>
      <c r="AE53" s="35">
        <v>47571</v>
      </c>
      <c r="AF53" s="35">
        <v>42621</v>
      </c>
      <c r="AG53" s="35">
        <v>23182</v>
      </c>
      <c r="AH53" s="35">
        <v>14359</v>
      </c>
      <c r="AI53" s="35">
        <v>11489</v>
      </c>
      <c r="AJ53" s="35">
        <v>2144</v>
      </c>
      <c r="AK53" s="35">
        <v>0</v>
      </c>
      <c r="AL53" s="35">
        <v>10820</v>
      </c>
      <c r="AM53" s="35">
        <v>2010</v>
      </c>
      <c r="AN53" s="35">
        <v>4108</v>
      </c>
      <c r="AO53" s="35">
        <v>4454</v>
      </c>
      <c r="AP53" s="35">
        <v>0</v>
      </c>
      <c r="AQ53" s="35">
        <v>0</v>
      </c>
      <c r="AR53" s="35">
        <v>0</v>
      </c>
      <c r="AS53" s="35">
        <v>0</v>
      </c>
      <c r="AT53" s="35">
        <v>0</v>
      </c>
      <c r="AU53" s="35">
        <v>0</v>
      </c>
      <c r="AV53" s="35">
        <v>0</v>
      </c>
      <c r="AW53" s="35">
        <v>0</v>
      </c>
      <c r="AX53" s="119">
        <v>0</v>
      </c>
      <c r="AY53" s="119">
        <v>0</v>
      </c>
      <c r="AZ53" s="119">
        <v>0</v>
      </c>
      <c r="BA53" s="86"/>
      <c r="BB53" s="86"/>
      <c r="BC53" s="86"/>
      <c r="BD53" s="86"/>
      <c r="BE53" s="86"/>
      <c r="BF53" s="86"/>
      <c r="BG53" s="86"/>
      <c r="BH53" s="86"/>
      <c r="BI53" s="86"/>
      <c r="BJ53" s="86"/>
      <c r="BK53" s="86"/>
      <c r="BL53" s="86"/>
      <c r="BM53" s="86"/>
      <c r="BN53" s="86"/>
      <c r="BO53" s="86"/>
      <c r="BP53" s="86"/>
      <c r="BQ53" s="86"/>
      <c r="BR53" s="86"/>
      <c r="BS53" s="86"/>
      <c r="BT53" s="86"/>
      <c r="BU53" s="86"/>
      <c r="BV53" s="86"/>
    </row>
    <row r="54" spans="1:74" outlineLevel="1" x14ac:dyDescent="0.25">
      <c r="A54" s="2" t="s">
        <v>3</v>
      </c>
      <c r="B54" s="3" t="s">
        <v>4</v>
      </c>
      <c r="C54" s="34">
        <v>8052</v>
      </c>
      <c r="D54" s="34">
        <v>9579</v>
      </c>
      <c r="E54" s="34">
        <v>7281</v>
      </c>
      <c r="F54" s="34">
        <v>7525</v>
      </c>
      <c r="G54" s="34">
        <v>6933</v>
      </c>
      <c r="H54" s="34">
        <v>7149</v>
      </c>
      <c r="I54" s="34">
        <v>6302</v>
      </c>
      <c r="J54" s="34">
        <v>6862</v>
      </c>
      <c r="K54" s="34">
        <v>5750</v>
      </c>
      <c r="L54" s="34">
        <v>4041</v>
      </c>
      <c r="M54" s="34">
        <v>3758</v>
      </c>
      <c r="N54" s="34">
        <v>3802</v>
      </c>
      <c r="O54" s="34">
        <v>5668</v>
      </c>
      <c r="P54" s="34">
        <v>6560</v>
      </c>
      <c r="Q54" s="34">
        <v>7166</v>
      </c>
      <c r="R54" s="34">
        <v>7039</v>
      </c>
      <c r="S54" s="34">
        <v>7276</v>
      </c>
      <c r="T54" s="34">
        <v>8421</v>
      </c>
      <c r="U54" s="34">
        <v>7524</v>
      </c>
      <c r="V54" s="34">
        <v>9129</v>
      </c>
      <c r="W54" s="34">
        <v>8793</v>
      </c>
      <c r="X54" s="34">
        <v>10550</v>
      </c>
      <c r="Y54" s="34">
        <v>9998</v>
      </c>
      <c r="Z54" s="34">
        <v>11274</v>
      </c>
      <c r="AA54" s="34">
        <v>9590</v>
      </c>
      <c r="AB54" s="34">
        <v>11056</v>
      </c>
      <c r="AC54" s="34">
        <v>10152</v>
      </c>
      <c r="AD54" s="34">
        <v>10122</v>
      </c>
      <c r="AE54" s="34">
        <v>8128</v>
      </c>
      <c r="AF54" s="34">
        <v>7401</v>
      </c>
      <c r="AG54" s="34">
        <v>5209</v>
      </c>
      <c r="AH54" s="34">
        <v>2841</v>
      </c>
      <c r="AI54" s="34">
        <v>2223</v>
      </c>
      <c r="AJ54" s="34">
        <v>438</v>
      </c>
      <c r="AK54" s="34">
        <v>0</v>
      </c>
      <c r="AL54" s="34">
        <v>2063</v>
      </c>
      <c r="AM54" s="34">
        <v>406</v>
      </c>
      <c r="AN54" s="34">
        <v>987</v>
      </c>
      <c r="AO54" s="34">
        <v>1665</v>
      </c>
      <c r="AP54" s="34">
        <v>0</v>
      </c>
      <c r="AQ54" s="34">
        <v>0</v>
      </c>
      <c r="AR54" s="34">
        <v>0</v>
      </c>
      <c r="AS54" s="34">
        <v>0</v>
      </c>
      <c r="AT54" s="34">
        <v>0</v>
      </c>
      <c r="AU54" s="34">
        <v>0</v>
      </c>
      <c r="AV54" s="34">
        <v>0</v>
      </c>
      <c r="AW54" s="34">
        <v>0</v>
      </c>
      <c r="AX54" s="117">
        <v>0</v>
      </c>
      <c r="AY54" s="117">
        <v>0</v>
      </c>
      <c r="AZ54" s="117">
        <v>0</v>
      </c>
      <c r="BA54" s="86"/>
      <c r="BB54" s="86"/>
      <c r="BC54" s="86"/>
      <c r="BD54" s="86"/>
      <c r="BE54" s="86"/>
      <c r="BF54" s="86"/>
      <c r="BG54" s="86"/>
      <c r="BH54" s="86"/>
      <c r="BI54" s="86"/>
      <c r="BJ54" s="86"/>
      <c r="BK54" s="86"/>
      <c r="BL54" s="86"/>
      <c r="BM54" s="86"/>
      <c r="BN54" s="86"/>
      <c r="BO54" s="86"/>
      <c r="BP54" s="86"/>
      <c r="BQ54" s="86"/>
      <c r="BR54" s="86"/>
      <c r="BS54" s="86"/>
      <c r="BT54" s="86"/>
      <c r="BU54" s="86"/>
      <c r="BV54" s="86"/>
    </row>
    <row r="55" spans="1:74" ht="24" outlineLevel="1" x14ac:dyDescent="0.25">
      <c r="A55" s="4" t="s">
        <v>112</v>
      </c>
      <c r="B55" s="5" t="s">
        <v>2</v>
      </c>
      <c r="C55" s="35">
        <v>124163</v>
      </c>
      <c r="D55" s="35">
        <v>80567</v>
      </c>
      <c r="E55" s="35">
        <v>125555</v>
      </c>
      <c r="F55" s="35">
        <v>71360</v>
      </c>
      <c r="G55" s="35">
        <v>51680</v>
      </c>
      <c r="H55" s="35">
        <v>49294</v>
      </c>
      <c r="I55" s="35">
        <v>52316</v>
      </c>
      <c r="J55" s="35">
        <v>75682</v>
      </c>
      <c r="K55" s="35">
        <v>77678</v>
      </c>
      <c r="L55" s="35">
        <v>120037</v>
      </c>
      <c r="M55" s="35">
        <v>83712</v>
      </c>
      <c r="N55" s="35">
        <v>92254</v>
      </c>
      <c r="O55" s="35">
        <v>82540</v>
      </c>
      <c r="P55" s="35">
        <v>105690</v>
      </c>
      <c r="Q55" s="35">
        <v>95575</v>
      </c>
      <c r="R55" s="35">
        <v>60776</v>
      </c>
      <c r="S55" s="35">
        <v>33858</v>
      </c>
      <c r="T55" s="35">
        <v>51220</v>
      </c>
      <c r="U55" s="35">
        <v>37500</v>
      </c>
      <c r="V55" s="35">
        <v>17217</v>
      </c>
      <c r="W55" s="35">
        <v>36739</v>
      </c>
      <c r="X55" s="35">
        <v>27916</v>
      </c>
      <c r="Y55" s="35">
        <v>18089</v>
      </c>
      <c r="Z55" s="37">
        <v>3052</v>
      </c>
      <c r="AA55" s="37">
        <v>0</v>
      </c>
      <c r="AB55" s="37">
        <v>0</v>
      </c>
      <c r="AC55" s="37">
        <v>0</v>
      </c>
      <c r="AD55" s="37">
        <v>0</v>
      </c>
      <c r="AE55" s="37">
        <v>0</v>
      </c>
      <c r="AF55" s="35">
        <v>0</v>
      </c>
      <c r="AG55" s="37">
        <v>0</v>
      </c>
      <c r="AH55" s="37">
        <v>0</v>
      </c>
      <c r="AI55" s="37">
        <v>0</v>
      </c>
      <c r="AJ55" s="37">
        <v>0</v>
      </c>
      <c r="AK55" s="37">
        <v>0</v>
      </c>
      <c r="AL55" s="37">
        <v>0</v>
      </c>
      <c r="AM55" s="37">
        <v>0</v>
      </c>
      <c r="AN55" s="37">
        <v>0</v>
      </c>
      <c r="AO55" s="35">
        <v>0</v>
      </c>
      <c r="AP55" s="35">
        <v>0</v>
      </c>
      <c r="AQ55" s="35">
        <v>0</v>
      </c>
      <c r="AR55" s="35">
        <v>0</v>
      </c>
      <c r="AS55" s="35">
        <v>0</v>
      </c>
      <c r="AT55" s="35">
        <v>0</v>
      </c>
      <c r="AU55" s="35">
        <v>0</v>
      </c>
      <c r="AV55" s="35">
        <v>0</v>
      </c>
      <c r="AW55" s="35">
        <v>0</v>
      </c>
      <c r="AX55" s="119">
        <v>0</v>
      </c>
      <c r="AY55" s="119">
        <v>0</v>
      </c>
      <c r="AZ55" s="119">
        <v>0</v>
      </c>
      <c r="BA55" s="86"/>
      <c r="BB55" s="86"/>
      <c r="BC55" s="86"/>
      <c r="BD55" s="86"/>
      <c r="BE55" s="86"/>
      <c r="BF55" s="86"/>
      <c r="BG55" s="86"/>
      <c r="BH55" s="86"/>
      <c r="BI55" s="86"/>
      <c r="BJ55" s="86"/>
      <c r="BK55" s="86"/>
      <c r="BL55" s="86"/>
      <c r="BM55" s="86"/>
      <c r="BN55" s="86"/>
      <c r="BO55" s="86"/>
      <c r="BP55" s="86"/>
      <c r="BQ55" s="86"/>
      <c r="BR55" s="86"/>
      <c r="BS55" s="86"/>
      <c r="BT55" s="86"/>
      <c r="BU55" s="86"/>
      <c r="BV55" s="86"/>
    </row>
    <row r="56" spans="1:74" outlineLevel="1" x14ac:dyDescent="0.25">
      <c r="A56" s="2" t="s">
        <v>3</v>
      </c>
      <c r="B56" s="3" t="s">
        <v>4</v>
      </c>
      <c r="C56" s="34">
        <v>6974</v>
      </c>
      <c r="D56" s="34">
        <v>5249</v>
      </c>
      <c r="E56" s="34">
        <v>6573</v>
      </c>
      <c r="F56" s="34">
        <v>6525</v>
      </c>
      <c r="G56" s="34">
        <v>7734</v>
      </c>
      <c r="H56" s="34">
        <v>7251</v>
      </c>
      <c r="I56" s="34">
        <v>6610</v>
      </c>
      <c r="J56" s="34">
        <v>7548</v>
      </c>
      <c r="K56" s="34">
        <v>6762</v>
      </c>
      <c r="L56" s="34">
        <v>7884</v>
      </c>
      <c r="M56" s="34">
        <v>5957</v>
      </c>
      <c r="N56" s="34">
        <v>5423</v>
      </c>
      <c r="O56" s="34">
        <v>6288</v>
      </c>
      <c r="P56" s="34">
        <v>5781</v>
      </c>
      <c r="Q56" s="34">
        <v>4566</v>
      </c>
      <c r="R56" s="34">
        <v>3489</v>
      </c>
      <c r="S56" s="34">
        <v>2647</v>
      </c>
      <c r="T56" s="34">
        <v>3373</v>
      </c>
      <c r="U56" s="34">
        <v>3869</v>
      </c>
      <c r="V56" s="34">
        <v>2941</v>
      </c>
      <c r="W56" s="34">
        <v>3259</v>
      </c>
      <c r="X56" s="34">
        <v>3026</v>
      </c>
      <c r="Y56" s="34">
        <v>2550</v>
      </c>
      <c r="Z56" s="34">
        <v>471</v>
      </c>
      <c r="AA56" s="34">
        <v>0</v>
      </c>
      <c r="AB56" s="34">
        <v>0</v>
      </c>
      <c r="AC56" s="36">
        <v>0</v>
      </c>
      <c r="AD56" s="36">
        <v>0</v>
      </c>
      <c r="AE56" s="36">
        <v>0</v>
      </c>
      <c r="AF56" s="34">
        <v>0</v>
      </c>
      <c r="AG56" s="36">
        <v>0</v>
      </c>
      <c r="AH56" s="36">
        <v>0</v>
      </c>
      <c r="AI56" s="36">
        <v>0</v>
      </c>
      <c r="AJ56" s="36">
        <v>0</v>
      </c>
      <c r="AK56" s="36">
        <v>0</v>
      </c>
      <c r="AL56" s="36">
        <v>0</v>
      </c>
      <c r="AM56" s="36">
        <v>0</v>
      </c>
      <c r="AN56" s="36">
        <v>0</v>
      </c>
      <c r="AO56" s="34">
        <v>0</v>
      </c>
      <c r="AP56" s="34">
        <v>0</v>
      </c>
      <c r="AQ56" s="34">
        <v>0</v>
      </c>
      <c r="AR56" s="34">
        <v>0</v>
      </c>
      <c r="AS56" s="34">
        <v>0</v>
      </c>
      <c r="AT56" s="34">
        <v>0</v>
      </c>
      <c r="AU56" s="34">
        <v>0</v>
      </c>
      <c r="AV56" s="34">
        <v>0</v>
      </c>
      <c r="AW56" s="34">
        <v>0</v>
      </c>
      <c r="AX56" s="117">
        <v>0</v>
      </c>
      <c r="AY56" s="117">
        <v>0</v>
      </c>
      <c r="AZ56" s="117">
        <v>0</v>
      </c>
      <c r="BA56" s="86"/>
      <c r="BB56" s="86"/>
      <c r="BC56" s="86"/>
      <c r="BD56" s="86"/>
      <c r="BE56" s="86"/>
      <c r="BF56" s="86"/>
      <c r="BG56" s="86"/>
      <c r="BH56" s="86"/>
      <c r="BI56" s="86"/>
      <c r="BJ56" s="86"/>
      <c r="BK56" s="86"/>
      <c r="BL56" s="86"/>
      <c r="BM56" s="86"/>
      <c r="BN56" s="86"/>
      <c r="BO56" s="86"/>
      <c r="BP56" s="86"/>
      <c r="BQ56" s="86"/>
      <c r="BR56" s="86"/>
      <c r="BS56" s="86"/>
      <c r="BT56" s="86"/>
      <c r="BU56" s="86"/>
      <c r="BV56" s="86"/>
    </row>
    <row r="57" spans="1:74" ht="24" outlineLevel="1" x14ac:dyDescent="0.25">
      <c r="A57" s="4" t="s">
        <v>25</v>
      </c>
      <c r="B57" s="5" t="s">
        <v>2</v>
      </c>
      <c r="C57" s="35">
        <v>0</v>
      </c>
      <c r="D57" s="35">
        <v>0</v>
      </c>
      <c r="E57" s="35">
        <v>0</v>
      </c>
      <c r="F57" s="35">
        <v>0</v>
      </c>
      <c r="G57" s="35">
        <v>0</v>
      </c>
      <c r="H57" s="35">
        <v>0</v>
      </c>
      <c r="I57" s="35">
        <v>0</v>
      </c>
      <c r="J57" s="35">
        <v>0</v>
      </c>
      <c r="K57" s="35">
        <v>0</v>
      </c>
      <c r="L57" s="35">
        <v>0</v>
      </c>
      <c r="M57" s="35">
        <v>0</v>
      </c>
      <c r="N57" s="35">
        <v>0</v>
      </c>
      <c r="O57" s="35">
        <v>0</v>
      </c>
      <c r="P57" s="35">
        <v>0</v>
      </c>
      <c r="Q57" s="35">
        <v>0</v>
      </c>
      <c r="R57" s="35">
        <v>0</v>
      </c>
      <c r="S57" s="35">
        <v>0</v>
      </c>
      <c r="T57" s="35">
        <v>0</v>
      </c>
      <c r="U57" s="35">
        <v>0</v>
      </c>
      <c r="V57" s="35">
        <v>0</v>
      </c>
      <c r="W57" s="35">
        <v>0</v>
      </c>
      <c r="X57" s="35">
        <v>0</v>
      </c>
      <c r="Y57" s="35">
        <v>0</v>
      </c>
      <c r="Z57" s="37">
        <v>0</v>
      </c>
      <c r="AA57" s="37">
        <v>0</v>
      </c>
      <c r="AB57" s="37">
        <v>0</v>
      </c>
      <c r="AC57" s="37">
        <v>0</v>
      </c>
      <c r="AD57" s="37">
        <v>0</v>
      </c>
      <c r="AE57" s="37">
        <v>0</v>
      </c>
      <c r="AF57" s="35">
        <v>0</v>
      </c>
      <c r="AG57" s="37">
        <v>0</v>
      </c>
      <c r="AH57" s="37">
        <v>0</v>
      </c>
      <c r="AI57" s="37">
        <v>0</v>
      </c>
      <c r="AJ57" s="37">
        <v>0</v>
      </c>
      <c r="AK57" s="37">
        <v>0</v>
      </c>
      <c r="AL57" s="37">
        <v>0</v>
      </c>
      <c r="AM57" s="37">
        <v>0</v>
      </c>
      <c r="AN57" s="37">
        <v>39192</v>
      </c>
      <c r="AO57" s="35">
        <v>2346</v>
      </c>
      <c r="AP57" s="35">
        <v>0</v>
      </c>
      <c r="AQ57" s="35">
        <v>0</v>
      </c>
      <c r="AR57" s="35">
        <v>0</v>
      </c>
      <c r="AS57" s="35">
        <v>0</v>
      </c>
      <c r="AT57" s="35">
        <v>0</v>
      </c>
      <c r="AU57" s="35">
        <v>0</v>
      </c>
      <c r="AV57" s="35">
        <v>0</v>
      </c>
      <c r="AW57" s="35">
        <v>0</v>
      </c>
      <c r="AX57" s="119">
        <v>0</v>
      </c>
      <c r="AY57" s="119">
        <v>0</v>
      </c>
      <c r="AZ57" s="119">
        <v>0</v>
      </c>
      <c r="BA57" s="86"/>
      <c r="BB57" s="86"/>
      <c r="BC57" s="86"/>
      <c r="BD57" s="86"/>
      <c r="BE57" s="86"/>
      <c r="BF57" s="86"/>
      <c r="BG57" s="86"/>
      <c r="BH57" s="86"/>
      <c r="BI57" s="86"/>
      <c r="BJ57" s="86"/>
      <c r="BK57" s="86"/>
      <c r="BL57" s="86"/>
      <c r="BM57" s="86"/>
      <c r="BN57" s="86"/>
      <c r="BO57" s="86"/>
      <c r="BP57" s="86"/>
      <c r="BQ57" s="86"/>
      <c r="BR57" s="86"/>
      <c r="BS57" s="86"/>
      <c r="BT57" s="86"/>
      <c r="BU57" s="86"/>
      <c r="BV57" s="86"/>
    </row>
    <row r="58" spans="1:74" outlineLevel="1" x14ac:dyDescent="0.25">
      <c r="A58" s="2" t="s">
        <v>3</v>
      </c>
      <c r="B58" s="3" t="s">
        <v>4</v>
      </c>
      <c r="C58" s="34">
        <v>0</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6">
        <v>0</v>
      </c>
      <c r="AA58" s="36">
        <v>0</v>
      </c>
      <c r="AB58" s="36">
        <v>0</v>
      </c>
      <c r="AC58" s="36">
        <v>0</v>
      </c>
      <c r="AD58" s="36">
        <v>0</v>
      </c>
      <c r="AE58" s="36">
        <v>0</v>
      </c>
      <c r="AF58" s="34">
        <v>0</v>
      </c>
      <c r="AG58" s="36">
        <v>0</v>
      </c>
      <c r="AH58" s="36">
        <v>0</v>
      </c>
      <c r="AI58" s="36">
        <v>0</v>
      </c>
      <c r="AJ58" s="36">
        <v>0</v>
      </c>
      <c r="AK58" s="36">
        <v>0</v>
      </c>
      <c r="AL58" s="36">
        <v>0</v>
      </c>
      <c r="AM58" s="36">
        <v>0</v>
      </c>
      <c r="AN58" s="36">
        <v>3652</v>
      </c>
      <c r="AO58" s="34">
        <v>457</v>
      </c>
      <c r="AP58" s="34">
        <v>0</v>
      </c>
      <c r="AQ58" s="34">
        <v>0</v>
      </c>
      <c r="AR58" s="34">
        <v>0</v>
      </c>
      <c r="AS58" s="34">
        <v>0</v>
      </c>
      <c r="AT58" s="34">
        <v>0</v>
      </c>
      <c r="AU58" s="34">
        <v>0</v>
      </c>
      <c r="AV58" s="34">
        <v>0</v>
      </c>
      <c r="AW58" s="34">
        <v>0</v>
      </c>
      <c r="AX58" s="117">
        <v>0</v>
      </c>
      <c r="AY58" s="117">
        <v>0</v>
      </c>
      <c r="AZ58" s="117">
        <v>0</v>
      </c>
      <c r="BA58" s="86"/>
      <c r="BB58" s="86"/>
      <c r="BC58" s="86"/>
      <c r="BD58" s="86"/>
      <c r="BE58" s="86"/>
      <c r="BF58" s="86"/>
      <c r="BG58" s="86"/>
      <c r="BH58" s="86"/>
      <c r="BI58" s="86"/>
      <c r="BJ58" s="86"/>
      <c r="BK58" s="86"/>
      <c r="BL58" s="86"/>
      <c r="BM58" s="86"/>
      <c r="BN58" s="86"/>
      <c r="BO58" s="86"/>
      <c r="BP58" s="86"/>
      <c r="BQ58" s="86"/>
      <c r="BR58" s="86"/>
      <c r="BS58" s="86"/>
      <c r="BT58" s="86"/>
      <c r="BU58" s="86"/>
      <c r="BV58" s="86"/>
    </row>
    <row r="59" spans="1:74" ht="24" outlineLevel="1" x14ac:dyDescent="0.25">
      <c r="A59" s="14" t="s">
        <v>26</v>
      </c>
      <c r="B59" s="15" t="s">
        <v>2</v>
      </c>
      <c r="C59" s="38">
        <v>194479</v>
      </c>
      <c r="D59" s="38">
        <v>162881</v>
      </c>
      <c r="E59" s="38">
        <v>190367</v>
      </c>
      <c r="F59" s="38">
        <v>131692</v>
      </c>
      <c r="G59" s="38">
        <v>107406</v>
      </c>
      <c r="H59" s="38">
        <v>102721</v>
      </c>
      <c r="I59" s="38">
        <v>99734</v>
      </c>
      <c r="J59" s="38">
        <v>128049</v>
      </c>
      <c r="K59" s="38">
        <v>118572</v>
      </c>
      <c r="L59" s="38">
        <v>151332</v>
      </c>
      <c r="M59" s="38">
        <v>118964</v>
      </c>
      <c r="N59" s="38">
        <v>125692</v>
      </c>
      <c r="O59" s="38">
        <v>119513</v>
      </c>
      <c r="P59" s="38">
        <v>151251</v>
      </c>
      <c r="Q59" s="38">
        <v>150277</v>
      </c>
      <c r="R59" s="38">
        <v>118203</v>
      </c>
      <c r="S59" s="38">
        <v>86865</v>
      </c>
      <c r="T59" s="38">
        <v>117849</v>
      </c>
      <c r="U59" s="38">
        <v>95481</v>
      </c>
      <c r="V59" s="38">
        <v>94151</v>
      </c>
      <c r="W59" s="38">
        <v>116980</v>
      </c>
      <c r="X59" s="38">
        <v>140267</v>
      </c>
      <c r="Y59" s="38">
        <v>154232</v>
      </c>
      <c r="Z59" s="38">
        <v>151305</v>
      </c>
      <c r="AA59" s="38">
        <v>133245</v>
      </c>
      <c r="AB59" s="38">
        <v>154050</v>
      </c>
      <c r="AC59" s="38">
        <v>153119</v>
      </c>
      <c r="AD59" s="38">
        <v>164768</v>
      </c>
      <c r="AE59" s="38">
        <v>169164</v>
      </c>
      <c r="AF59" s="38">
        <v>180368</v>
      </c>
      <c r="AG59" s="38">
        <v>157963</v>
      </c>
      <c r="AH59" s="38">
        <v>128543</v>
      </c>
      <c r="AI59" s="38">
        <v>203512</v>
      </c>
      <c r="AJ59" s="38">
        <v>178754</v>
      </c>
      <c r="AK59" s="38">
        <v>195301</v>
      </c>
      <c r="AL59" s="38">
        <v>179173</v>
      </c>
      <c r="AM59" s="38">
        <v>168579</v>
      </c>
      <c r="AN59" s="38">
        <v>76552</v>
      </c>
      <c r="AO59" s="38">
        <v>120514</v>
      </c>
      <c r="AP59" s="38">
        <v>180223</v>
      </c>
      <c r="AQ59" s="38">
        <v>142970</v>
      </c>
      <c r="AR59" s="38">
        <v>156011</v>
      </c>
      <c r="AS59" s="38">
        <v>213514</v>
      </c>
      <c r="AT59" s="38">
        <v>239470</v>
      </c>
      <c r="AU59" s="38">
        <v>218891</v>
      </c>
      <c r="AV59" s="38">
        <v>240903</v>
      </c>
      <c r="AW59" s="38">
        <v>171730</v>
      </c>
      <c r="AX59" s="135">
        <v>239722</v>
      </c>
      <c r="AY59" s="135">
        <v>195181</v>
      </c>
      <c r="AZ59" s="135">
        <f>AZ51</f>
        <v>236704.98540000001</v>
      </c>
      <c r="BA59" s="86"/>
      <c r="BB59" s="86"/>
      <c r="BC59" s="86"/>
      <c r="BD59" s="86"/>
      <c r="BE59" s="86"/>
      <c r="BF59" s="86"/>
      <c r="BG59" s="86"/>
      <c r="BH59" s="86"/>
      <c r="BI59" s="86"/>
      <c r="BJ59" s="86"/>
      <c r="BK59" s="86"/>
      <c r="BL59" s="86"/>
      <c r="BM59" s="86"/>
      <c r="BN59" s="86"/>
      <c r="BO59" s="86"/>
      <c r="BP59" s="86"/>
      <c r="BQ59" s="86"/>
      <c r="BR59" s="86"/>
      <c r="BS59" s="86"/>
      <c r="BT59" s="86"/>
      <c r="BU59" s="86"/>
      <c r="BV59" s="86"/>
    </row>
    <row r="60" spans="1:74" outlineLevel="1" x14ac:dyDescent="0.25">
      <c r="A60" s="16" t="s">
        <v>3</v>
      </c>
      <c r="B60" s="17" t="s">
        <v>4</v>
      </c>
      <c r="C60" s="39">
        <v>15026</v>
      </c>
      <c r="D60" s="39">
        <v>14828</v>
      </c>
      <c r="E60" s="39">
        <v>13854</v>
      </c>
      <c r="F60" s="39">
        <v>14050</v>
      </c>
      <c r="G60" s="39">
        <v>14667</v>
      </c>
      <c r="H60" s="39">
        <v>14400</v>
      </c>
      <c r="I60" s="39">
        <v>12912</v>
      </c>
      <c r="J60" s="39">
        <v>14410</v>
      </c>
      <c r="K60" s="39">
        <v>12512</v>
      </c>
      <c r="L60" s="39">
        <v>11925</v>
      </c>
      <c r="M60" s="39">
        <v>9715</v>
      </c>
      <c r="N60" s="39">
        <v>9465</v>
      </c>
      <c r="O60" s="39">
        <v>12032</v>
      </c>
      <c r="P60" s="39">
        <v>12341</v>
      </c>
      <c r="Q60" s="39">
        <v>11763</v>
      </c>
      <c r="R60" s="39">
        <v>10731</v>
      </c>
      <c r="S60" s="39">
        <v>10123</v>
      </c>
      <c r="T60" s="39">
        <v>12162</v>
      </c>
      <c r="U60" s="39">
        <v>11682</v>
      </c>
      <c r="V60" s="39">
        <v>13264</v>
      </c>
      <c r="W60" s="39">
        <v>13007</v>
      </c>
      <c r="X60" s="39">
        <v>15959</v>
      </c>
      <c r="Y60" s="39">
        <v>15148</v>
      </c>
      <c r="Z60" s="39">
        <v>15251</v>
      </c>
      <c r="AA60" s="39">
        <v>13844</v>
      </c>
      <c r="AB60" s="39">
        <v>16370</v>
      </c>
      <c r="AC60" s="39">
        <v>17535</v>
      </c>
      <c r="AD60" s="39">
        <v>19265</v>
      </c>
      <c r="AE60" s="39">
        <v>18588</v>
      </c>
      <c r="AF60" s="39">
        <v>18309</v>
      </c>
      <c r="AG60" s="39">
        <v>16613</v>
      </c>
      <c r="AH60" s="39">
        <v>12486</v>
      </c>
      <c r="AI60" s="39">
        <v>18725</v>
      </c>
      <c r="AJ60" s="39">
        <v>16307</v>
      </c>
      <c r="AK60" s="39">
        <v>18774</v>
      </c>
      <c r="AL60" s="39">
        <v>19383</v>
      </c>
      <c r="AM60" s="39">
        <v>17829</v>
      </c>
      <c r="AN60" s="39">
        <v>7818</v>
      </c>
      <c r="AO60" s="39">
        <v>12196</v>
      </c>
      <c r="AP60" s="39">
        <v>18263</v>
      </c>
      <c r="AQ60" s="39">
        <v>15424</v>
      </c>
      <c r="AR60" s="39">
        <v>15881</v>
      </c>
      <c r="AS60" s="39">
        <v>21055</v>
      </c>
      <c r="AT60" s="39">
        <v>22838</v>
      </c>
      <c r="AU60" s="39">
        <v>21487</v>
      </c>
      <c r="AV60" s="39">
        <v>25462</v>
      </c>
      <c r="AW60" s="39">
        <v>18945</v>
      </c>
      <c r="AX60" s="136">
        <v>26478</v>
      </c>
      <c r="AY60" s="136">
        <v>22986</v>
      </c>
      <c r="AZ60" s="136">
        <f>AZ52</f>
        <v>27633.694299999999</v>
      </c>
      <c r="BA60" s="86"/>
      <c r="BB60" s="86"/>
      <c r="BC60" s="86"/>
      <c r="BD60" s="86"/>
      <c r="BE60" s="86"/>
      <c r="BF60" s="86"/>
      <c r="BG60" s="86"/>
      <c r="BH60" s="86"/>
      <c r="BI60" s="86"/>
      <c r="BJ60" s="86"/>
      <c r="BK60" s="86"/>
      <c r="BL60" s="86"/>
      <c r="BM60" s="86"/>
      <c r="BN60" s="86"/>
      <c r="BO60" s="86"/>
      <c r="BP60" s="86"/>
      <c r="BQ60" s="86"/>
      <c r="BR60" s="86"/>
      <c r="BS60" s="86"/>
      <c r="BT60" s="86"/>
      <c r="BU60" s="86"/>
      <c r="BV60" s="86"/>
    </row>
    <row r="61" spans="1:74" outlineLevel="1" x14ac:dyDescent="0.25">
      <c r="A61" s="4" t="s">
        <v>27</v>
      </c>
      <c r="B61" s="5" t="s">
        <v>2</v>
      </c>
      <c r="C61" s="56"/>
      <c r="D61" s="56"/>
      <c r="E61" s="56"/>
      <c r="F61" s="56"/>
      <c r="G61" s="56"/>
      <c r="H61" s="56"/>
      <c r="I61" s="56"/>
      <c r="J61" s="56"/>
      <c r="K61" s="56"/>
      <c r="L61" s="56"/>
      <c r="M61" s="56"/>
      <c r="N61" s="56"/>
      <c r="O61" s="56"/>
      <c r="P61" s="56"/>
      <c r="Q61" s="56"/>
      <c r="R61" s="56"/>
      <c r="S61" s="56"/>
      <c r="T61" s="56"/>
      <c r="U61" s="56"/>
      <c r="V61" s="56"/>
      <c r="W61" s="56"/>
      <c r="X61" s="56"/>
      <c r="Y61" s="35">
        <v>119233</v>
      </c>
      <c r="Z61" s="35">
        <v>178644</v>
      </c>
      <c r="AA61" s="35">
        <v>125742</v>
      </c>
      <c r="AB61" s="35">
        <v>149986</v>
      </c>
      <c r="AC61" s="35">
        <v>164520</v>
      </c>
      <c r="AD61" s="35">
        <v>159236</v>
      </c>
      <c r="AE61" s="35">
        <v>164795</v>
      </c>
      <c r="AF61" s="35">
        <v>190527</v>
      </c>
      <c r="AG61" s="35">
        <v>145230</v>
      </c>
      <c r="AH61" s="35">
        <v>139962</v>
      </c>
      <c r="AI61" s="35">
        <v>194341</v>
      </c>
      <c r="AJ61" s="35">
        <v>188701</v>
      </c>
      <c r="AK61" s="35">
        <v>182932</v>
      </c>
      <c r="AL61" s="35">
        <v>184177</v>
      </c>
      <c r="AM61" s="35">
        <v>177718</v>
      </c>
      <c r="AN61" s="35">
        <v>81115</v>
      </c>
      <c r="AO61" s="35">
        <v>115665</v>
      </c>
      <c r="AP61" s="35">
        <v>164092</v>
      </c>
      <c r="AQ61" s="35">
        <v>166403</v>
      </c>
      <c r="AR61" s="35">
        <v>139527</v>
      </c>
      <c r="AS61" s="35">
        <v>215007</v>
      </c>
      <c r="AT61" s="35">
        <v>248263</v>
      </c>
      <c r="AU61" s="35">
        <v>212032</v>
      </c>
      <c r="AV61" s="35">
        <v>238715</v>
      </c>
      <c r="AW61" s="35">
        <v>176818</v>
      </c>
      <c r="AX61" s="119">
        <v>221829</v>
      </c>
      <c r="AY61" s="119">
        <v>213331</v>
      </c>
      <c r="AZ61" s="119">
        <v>236980</v>
      </c>
      <c r="BA61" s="86"/>
      <c r="BB61" s="86"/>
      <c r="BC61" s="86"/>
      <c r="BD61" s="86"/>
      <c r="BE61" s="86"/>
      <c r="BF61" s="86"/>
      <c r="BG61" s="86"/>
      <c r="BH61" s="86"/>
      <c r="BI61" s="86"/>
      <c r="BJ61" s="86"/>
      <c r="BK61" s="86"/>
      <c r="BL61" s="86"/>
      <c r="BM61" s="86"/>
      <c r="BN61" s="86"/>
      <c r="BO61" s="86"/>
      <c r="BP61" s="86"/>
      <c r="BQ61" s="86"/>
      <c r="BR61" s="86"/>
      <c r="BS61" s="86"/>
      <c r="BT61" s="86"/>
      <c r="BU61" s="86"/>
      <c r="BV61" s="86"/>
    </row>
    <row r="62" spans="1:74" outlineLevel="1" x14ac:dyDescent="0.25">
      <c r="A62" s="2" t="s">
        <v>3</v>
      </c>
      <c r="B62" s="3" t="s">
        <v>4</v>
      </c>
      <c r="C62" s="50"/>
      <c r="D62" s="50"/>
      <c r="E62" s="50"/>
      <c r="F62" s="50"/>
      <c r="G62" s="50"/>
      <c r="H62" s="50"/>
      <c r="I62" s="96">
        <v>12806.349999999999</v>
      </c>
      <c r="J62" s="96">
        <v>13411.470000000001</v>
      </c>
      <c r="K62" s="96">
        <v>11534.656999999999</v>
      </c>
      <c r="L62" s="96">
        <v>14006.52</v>
      </c>
      <c r="M62" s="96">
        <v>9147.8279999999995</v>
      </c>
      <c r="N62" s="96">
        <v>11505.054</v>
      </c>
      <c r="O62" s="96">
        <v>7789.3579999999993</v>
      </c>
      <c r="P62" s="96">
        <v>15076.615000000002</v>
      </c>
      <c r="Q62" s="96">
        <v>11647.32</v>
      </c>
      <c r="R62" s="96">
        <v>11527.018</v>
      </c>
      <c r="S62" s="96">
        <v>7526.8590000000004</v>
      </c>
      <c r="T62" s="96">
        <v>15210.079</v>
      </c>
      <c r="U62" s="96">
        <v>9017.6089999999986</v>
      </c>
      <c r="V62" s="96">
        <v>14464.80470715997</v>
      </c>
      <c r="W62" s="96">
        <v>9567.5102501836809</v>
      </c>
      <c r="X62" s="96">
        <v>20510.132117013178</v>
      </c>
      <c r="Y62" s="96">
        <v>11592.840965125397</v>
      </c>
      <c r="Z62" s="96">
        <v>18669.161951466525</v>
      </c>
      <c r="AA62" s="96">
        <v>12907.306229004123</v>
      </c>
      <c r="AB62" s="96">
        <v>15793.5171077827</v>
      </c>
      <c r="AC62" s="96">
        <v>18995.8125</v>
      </c>
      <c r="AD62" s="96">
        <v>18623.172999999999</v>
      </c>
      <c r="AE62" s="96">
        <v>18201.593999999997</v>
      </c>
      <c r="AF62" s="96">
        <v>19391.589800000002</v>
      </c>
      <c r="AG62" s="96">
        <v>15383</v>
      </c>
      <c r="AH62" s="96">
        <v>14203</v>
      </c>
      <c r="AI62" s="96">
        <v>17914</v>
      </c>
      <c r="AJ62" s="96">
        <v>16678</v>
      </c>
      <c r="AK62" s="96">
        <v>17569</v>
      </c>
      <c r="AL62" s="96">
        <v>19428</v>
      </c>
      <c r="AM62" s="96">
        <v>18966</v>
      </c>
      <c r="AN62" s="96">
        <v>7881</v>
      </c>
      <c r="AO62" s="96">
        <v>12083</v>
      </c>
      <c r="AP62" s="96">
        <v>16834</v>
      </c>
      <c r="AQ62" s="96">
        <v>17496</v>
      </c>
      <c r="AR62" s="96">
        <v>14513</v>
      </c>
      <c r="AS62" s="96">
        <v>21439</v>
      </c>
      <c r="AT62" s="96">
        <v>23385</v>
      </c>
      <c r="AU62" s="96">
        <v>20766</v>
      </c>
      <c r="AV62" s="96">
        <v>25420</v>
      </c>
      <c r="AW62" s="96">
        <v>19509</v>
      </c>
      <c r="AX62" s="96">
        <v>24661</v>
      </c>
      <c r="AY62" s="96">
        <v>25342</v>
      </c>
      <c r="AZ62" s="137">
        <v>26924</v>
      </c>
      <c r="BA62" s="86"/>
      <c r="BB62" s="86"/>
      <c r="BC62" s="86"/>
      <c r="BD62" s="86"/>
      <c r="BE62" s="86"/>
      <c r="BF62" s="86"/>
      <c r="BG62" s="86"/>
      <c r="BH62" s="86"/>
      <c r="BI62" s="86"/>
      <c r="BJ62" s="86"/>
      <c r="BK62" s="86"/>
      <c r="BL62" s="86"/>
      <c r="BM62" s="86"/>
      <c r="BN62" s="86"/>
      <c r="BO62" s="86"/>
      <c r="BP62" s="86"/>
      <c r="BQ62" s="86"/>
      <c r="BR62" s="86"/>
      <c r="BS62" s="86"/>
      <c r="BT62" s="86"/>
      <c r="BU62" s="86"/>
      <c r="BV62" s="86"/>
    </row>
    <row r="63" spans="1:74" outlineLevel="1" x14ac:dyDescent="0.25">
      <c r="A63" s="4" t="s">
        <v>5</v>
      </c>
      <c r="B63" s="5" t="s">
        <v>6</v>
      </c>
      <c r="C63" s="50"/>
      <c r="D63" s="50"/>
      <c r="E63" s="50"/>
      <c r="F63" s="50"/>
      <c r="G63" s="50"/>
      <c r="H63" s="50"/>
      <c r="I63" s="50"/>
      <c r="J63" s="50"/>
      <c r="K63" s="50"/>
      <c r="L63" s="50"/>
      <c r="M63" s="50"/>
      <c r="N63" s="50"/>
      <c r="O63" s="50"/>
      <c r="P63" s="50"/>
      <c r="Q63" s="50"/>
      <c r="R63" s="50"/>
      <c r="S63" s="50"/>
      <c r="T63" s="50"/>
      <c r="U63" s="50"/>
      <c r="V63" s="50"/>
      <c r="W63" s="50"/>
      <c r="X63" s="50"/>
      <c r="Y63" s="35">
        <v>347.16399999999999</v>
      </c>
      <c r="Z63" s="35">
        <v>233</v>
      </c>
      <c r="AA63" s="35">
        <v>342</v>
      </c>
      <c r="AB63" s="35">
        <v>304</v>
      </c>
      <c r="AC63" s="35">
        <v>192</v>
      </c>
      <c r="AD63" s="35">
        <v>227</v>
      </c>
      <c r="AE63" s="35">
        <v>204</v>
      </c>
      <c r="AF63" s="35">
        <v>192</v>
      </c>
      <c r="AG63" s="35">
        <v>181</v>
      </c>
      <c r="AH63" s="35">
        <v>314</v>
      </c>
      <c r="AI63" s="35">
        <v>199</v>
      </c>
      <c r="AJ63" s="35">
        <v>394</v>
      </c>
      <c r="AK63" s="35">
        <v>267</v>
      </c>
      <c r="AL63" s="35">
        <v>250</v>
      </c>
      <c r="AM63" s="35">
        <v>178</v>
      </c>
      <c r="AN63" s="35">
        <v>303</v>
      </c>
      <c r="AO63" s="35">
        <v>143</v>
      </c>
      <c r="AP63" s="35">
        <v>129</v>
      </c>
      <c r="AQ63" s="35">
        <v>194</v>
      </c>
      <c r="AR63" s="35">
        <v>218</v>
      </c>
      <c r="AS63" s="35">
        <v>143</v>
      </c>
      <c r="AT63" s="35">
        <v>121</v>
      </c>
      <c r="AU63" s="35">
        <v>147</v>
      </c>
      <c r="AV63" s="35">
        <v>122</v>
      </c>
      <c r="AW63" s="35">
        <v>210</v>
      </c>
      <c r="AX63" s="119">
        <v>132</v>
      </c>
      <c r="AY63" s="119">
        <v>137</v>
      </c>
      <c r="AZ63" s="119">
        <v>170</v>
      </c>
      <c r="BA63" s="86"/>
      <c r="BB63" s="86"/>
      <c r="BC63" s="86"/>
      <c r="BD63" s="86"/>
      <c r="BE63" s="86"/>
      <c r="BF63" s="86"/>
      <c r="BG63" s="86"/>
      <c r="BH63" s="86"/>
      <c r="BI63" s="86"/>
      <c r="BJ63" s="86"/>
      <c r="BK63" s="86"/>
      <c r="BL63" s="86"/>
      <c r="BM63" s="86"/>
      <c r="BN63" s="86"/>
      <c r="BO63" s="86"/>
      <c r="BP63" s="86"/>
      <c r="BQ63" s="86"/>
      <c r="BR63" s="86"/>
      <c r="BS63" s="86"/>
      <c r="BT63" s="86"/>
      <c r="BU63" s="86"/>
      <c r="BV63" s="86"/>
    </row>
    <row r="64" spans="1:74" ht="24" outlineLevel="1" x14ac:dyDescent="0.25">
      <c r="A64" s="91" t="s">
        <v>28</v>
      </c>
      <c r="B64" s="92" t="s">
        <v>6</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96">
        <v>1098</v>
      </c>
      <c r="AD64" s="96">
        <v>976</v>
      </c>
      <c r="AE64" s="96">
        <v>1022</v>
      </c>
      <c r="AF64" s="96">
        <v>1001</v>
      </c>
      <c r="AG64" s="96">
        <v>945</v>
      </c>
      <c r="AH64" s="96">
        <v>786</v>
      </c>
      <c r="AI64" s="96">
        <v>982</v>
      </c>
      <c r="AJ64" s="96">
        <v>861</v>
      </c>
      <c r="AK64" s="96">
        <v>1061</v>
      </c>
      <c r="AL64" s="96">
        <v>979</v>
      </c>
      <c r="AM64" s="96">
        <v>1056</v>
      </c>
      <c r="AN64" s="96">
        <v>959</v>
      </c>
      <c r="AO64" s="96">
        <v>1161</v>
      </c>
      <c r="AP64" s="96">
        <v>1159</v>
      </c>
      <c r="AQ64" s="96">
        <v>1147</v>
      </c>
      <c r="AR64" s="96">
        <v>1084</v>
      </c>
      <c r="AS64" s="96">
        <v>1076</v>
      </c>
      <c r="AT64" s="96">
        <v>1114</v>
      </c>
      <c r="AU64" s="96">
        <v>1154</v>
      </c>
      <c r="AV64" s="96">
        <v>1187</v>
      </c>
      <c r="AW64" s="96">
        <v>1226</v>
      </c>
      <c r="AX64" s="96">
        <v>1324</v>
      </c>
      <c r="AY64" s="96">
        <v>1432</v>
      </c>
      <c r="AZ64" s="137">
        <v>1476</v>
      </c>
      <c r="BA64" s="86"/>
      <c r="BB64" s="86"/>
      <c r="BC64" s="86"/>
      <c r="BD64" s="86"/>
      <c r="BE64" s="86"/>
      <c r="BF64" s="86"/>
      <c r="BG64" s="86"/>
      <c r="BH64" s="86"/>
      <c r="BI64" s="86"/>
      <c r="BJ64" s="86"/>
      <c r="BK64" s="86"/>
      <c r="BL64" s="86"/>
      <c r="BM64" s="86"/>
      <c r="BN64" s="86"/>
      <c r="BO64" s="86"/>
      <c r="BP64" s="86"/>
      <c r="BQ64" s="86"/>
      <c r="BR64" s="86"/>
      <c r="BS64" s="86"/>
      <c r="BT64" s="86"/>
      <c r="BU64" s="86"/>
      <c r="BV64" s="86"/>
    </row>
    <row r="65" spans="1:74" outlineLevel="1" x14ac:dyDescent="0.25">
      <c r="AR65"/>
      <c r="AS65"/>
      <c r="AT65"/>
      <c r="AU65"/>
      <c r="AV65"/>
      <c r="AW65"/>
      <c r="AX65"/>
      <c r="AY65"/>
      <c r="AZ65"/>
      <c r="BA65" s="86"/>
      <c r="BB65" s="86"/>
      <c r="BC65" s="86"/>
      <c r="BD65" s="86"/>
      <c r="BE65" s="86"/>
      <c r="BF65" s="86"/>
      <c r="BG65" s="86"/>
      <c r="BH65" s="86"/>
      <c r="BI65" s="86"/>
      <c r="BJ65" s="86"/>
      <c r="BK65" s="86"/>
      <c r="BL65" s="86"/>
      <c r="BM65" s="86"/>
      <c r="BN65" s="86"/>
      <c r="BO65" s="86"/>
      <c r="BP65" s="86"/>
      <c r="BQ65" s="86"/>
      <c r="BR65" s="86"/>
      <c r="BS65" s="86"/>
      <c r="BT65" s="86"/>
      <c r="BU65" s="86"/>
      <c r="BV65" s="86"/>
    </row>
    <row r="66" spans="1:74" ht="17.25" outlineLevel="1" x14ac:dyDescent="0.25">
      <c r="A66" s="13" t="s">
        <v>188</v>
      </c>
      <c r="AR66"/>
      <c r="AS66"/>
      <c r="AT66"/>
      <c r="AU66"/>
      <c r="AV66"/>
      <c r="AW66"/>
      <c r="AX66"/>
      <c r="AY66"/>
      <c r="AZ66"/>
      <c r="BA66" s="86"/>
      <c r="BB66" s="86"/>
      <c r="BC66" s="86"/>
      <c r="BD66" s="86"/>
      <c r="BE66" s="86"/>
      <c r="BF66" s="86"/>
      <c r="BG66" s="86"/>
      <c r="BH66" s="86"/>
      <c r="BI66" s="86"/>
      <c r="BJ66" s="86"/>
      <c r="BK66" s="86"/>
      <c r="BL66" s="86"/>
      <c r="BM66" s="86"/>
      <c r="BN66" s="86"/>
      <c r="BO66" s="86"/>
      <c r="BP66" s="86"/>
      <c r="BQ66" s="86"/>
      <c r="BR66" s="86"/>
      <c r="BS66" s="86"/>
      <c r="BT66" s="86"/>
      <c r="BU66" s="86"/>
      <c r="BV66" s="86"/>
    </row>
    <row r="67" spans="1:74" ht="15.75" outlineLevel="1" thickBot="1" x14ac:dyDescent="0.3">
      <c r="A67" s="9" t="s">
        <v>60</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196</v>
      </c>
      <c r="AP67" s="8" t="s">
        <v>200</v>
      </c>
      <c r="AQ67" s="8" t="s">
        <v>205</v>
      </c>
      <c r="AR67" s="8" t="s">
        <v>206</v>
      </c>
      <c r="AS67" s="8" t="s">
        <v>208</v>
      </c>
      <c r="AT67" s="8" t="s">
        <v>209</v>
      </c>
      <c r="AU67" s="8" t="s">
        <v>210</v>
      </c>
      <c r="AV67" s="8" t="s">
        <v>211</v>
      </c>
      <c r="AW67" s="8" t="s">
        <v>215</v>
      </c>
      <c r="AX67" s="12" t="s">
        <v>228</v>
      </c>
      <c r="AY67" s="12" t="str">
        <f>$AY$2</f>
        <v>Mar 2020 Qtr</v>
      </c>
      <c r="AZ67" s="118" t="s">
        <v>231</v>
      </c>
      <c r="BA67" s="86"/>
      <c r="BB67" s="86"/>
      <c r="BC67" s="86"/>
      <c r="BD67" s="86"/>
      <c r="BE67" s="86"/>
      <c r="BF67" s="86"/>
      <c r="BG67" s="86"/>
      <c r="BH67" s="86"/>
      <c r="BI67" s="86"/>
      <c r="BJ67" s="86"/>
      <c r="BK67" s="86"/>
      <c r="BL67" s="86"/>
      <c r="BM67" s="86"/>
      <c r="BN67" s="86"/>
      <c r="BO67" s="86"/>
      <c r="BP67" s="86"/>
      <c r="BQ67" s="86"/>
      <c r="BR67" s="86"/>
      <c r="BS67" s="86"/>
      <c r="BT67" s="86"/>
      <c r="BU67" s="86"/>
      <c r="BV67" s="86"/>
    </row>
    <row r="68" spans="1:74" ht="24.75" outlineLevel="1" thickTop="1" x14ac:dyDescent="0.25">
      <c r="A68" s="2" t="s">
        <v>190</v>
      </c>
      <c r="B68" s="3" t="s">
        <v>87</v>
      </c>
      <c r="C68" s="34">
        <v>0</v>
      </c>
      <c r="D68" s="34">
        <v>0</v>
      </c>
      <c r="E68" s="34">
        <v>0</v>
      </c>
      <c r="F68" s="34">
        <v>0</v>
      </c>
      <c r="G68" s="34">
        <v>0</v>
      </c>
      <c r="H68" s="34">
        <v>0</v>
      </c>
      <c r="I68" s="34">
        <v>0</v>
      </c>
      <c r="J68" s="34">
        <v>0</v>
      </c>
      <c r="K68" s="34">
        <v>0</v>
      </c>
      <c r="L68" s="34">
        <v>0</v>
      </c>
      <c r="M68" s="34">
        <v>0</v>
      </c>
      <c r="N68" s="56"/>
      <c r="O68" s="56"/>
      <c r="P68" s="56"/>
      <c r="Q68" s="56"/>
      <c r="R68" s="56"/>
      <c r="S68" s="56"/>
      <c r="T68" s="56"/>
      <c r="U68" s="56"/>
      <c r="V68" s="56"/>
      <c r="W68" s="56"/>
      <c r="X68" s="56"/>
      <c r="Y68" s="56"/>
      <c r="Z68" s="56"/>
      <c r="AA68" s="56"/>
      <c r="AB68" s="56"/>
      <c r="AC68" s="56"/>
      <c r="AD68" s="56"/>
      <c r="AE68" s="56"/>
      <c r="AF68" s="56"/>
      <c r="AG68" s="56"/>
      <c r="AH68" s="56"/>
      <c r="AI68" s="56"/>
      <c r="AJ68" s="56">
        <v>3817</v>
      </c>
      <c r="AK68" s="56">
        <v>3981</v>
      </c>
      <c r="AL68" s="56">
        <v>4070</v>
      </c>
      <c r="AM68" s="56">
        <v>3538</v>
      </c>
      <c r="AN68" s="56">
        <v>495</v>
      </c>
      <c r="AO68" s="34">
        <v>134</v>
      </c>
      <c r="AP68" s="34">
        <v>1965</v>
      </c>
      <c r="AQ68" s="34">
        <v>1572</v>
      </c>
      <c r="AR68" s="34">
        <v>1656</v>
      </c>
      <c r="AS68" s="34">
        <v>1396</v>
      </c>
      <c r="AT68" s="34">
        <v>463</v>
      </c>
      <c r="AU68" s="34">
        <v>788</v>
      </c>
      <c r="AV68" s="34">
        <v>777</v>
      </c>
      <c r="AW68" s="34">
        <v>827</v>
      </c>
      <c r="AX68" s="117">
        <v>639</v>
      </c>
      <c r="AY68" s="117">
        <v>483</v>
      </c>
      <c r="AZ68" s="117">
        <v>702</v>
      </c>
      <c r="BA68" s="86"/>
      <c r="BB68" s="86"/>
      <c r="BC68" s="86"/>
      <c r="BD68" s="86"/>
      <c r="BE68" s="86"/>
      <c r="BF68" s="86"/>
      <c r="BG68" s="86"/>
      <c r="BH68" s="86"/>
      <c r="BI68" s="86"/>
      <c r="BJ68" s="86"/>
      <c r="BK68" s="86"/>
      <c r="BL68" s="86"/>
      <c r="BM68" s="86"/>
      <c r="BN68" s="86"/>
      <c r="BO68" s="86"/>
      <c r="BP68" s="86"/>
      <c r="BQ68" s="86"/>
      <c r="BR68" s="86"/>
      <c r="BS68" s="86"/>
      <c r="BT68" s="86"/>
      <c r="BU68" s="86"/>
      <c r="BV68" s="86"/>
    </row>
    <row r="69" spans="1:74" ht="24" outlineLevel="1" x14ac:dyDescent="0.25">
      <c r="A69" s="4" t="s">
        <v>191</v>
      </c>
      <c r="B69" s="5" t="s">
        <v>87</v>
      </c>
      <c r="C69" s="35">
        <v>0</v>
      </c>
      <c r="D69" s="35">
        <v>0</v>
      </c>
      <c r="E69" s="35">
        <v>0</v>
      </c>
      <c r="F69" s="35">
        <v>0</v>
      </c>
      <c r="G69" s="35">
        <v>0</v>
      </c>
      <c r="H69" s="35">
        <v>0</v>
      </c>
      <c r="I69" s="35">
        <v>0</v>
      </c>
      <c r="J69" s="35">
        <v>0</v>
      </c>
      <c r="K69" s="35">
        <v>0</v>
      </c>
      <c r="L69" s="35">
        <v>0</v>
      </c>
      <c r="M69" s="35">
        <v>0</v>
      </c>
      <c r="N69" s="56"/>
      <c r="O69" s="56"/>
      <c r="P69" s="56"/>
      <c r="Q69" s="56"/>
      <c r="R69" s="56"/>
      <c r="S69" s="56"/>
      <c r="T69" s="56"/>
      <c r="U69" s="56"/>
      <c r="V69" s="56"/>
      <c r="W69" s="56"/>
      <c r="X69" s="56"/>
      <c r="Y69" s="56"/>
      <c r="Z69" s="56"/>
      <c r="AA69" s="56"/>
      <c r="AB69" s="56"/>
      <c r="AC69" s="56"/>
      <c r="AD69" s="56"/>
      <c r="AE69" s="56"/>
      <c r="AF69" s="56"/>
      <c r="AG69" s="56"/>
      <c r="AH69" s="56"/>
      <c r="AI69" s="56"/>
      <c r="AJ69" s="56">
        <v>1589</v>
      </c>
      <c r="AK69" s="56">
        <v>2228</v>
      </c>
      <c r="AL69" s="56">
        <v>2017</v>
      </c>
      <c r="AM69" s="56">
        <v>1921</v>
      </c>
      <c r="AN69" s="56">
        <v>407</v>
      </c>
      <c r="AO69" s="35">
        <v>3565</v>
      </c>
      <c r="AP69" s="35">
        <v>3991</v>
      </c>
      <c r="AQ69" s="35">
        <v>3485</v>
      </c>
      <c r="AR69" s="35">
        <v>5281</v>
      </c>
      <c r="AS69" s="35">
        <v>6077</v>
      </c>
      <c r="AT69" s="35">
        <v>6493</v>
      </c>
      <c r="AU69" s="35">
        <v>6066</v>
      </c>
      <c r="AV69" s="35">
        <v>6718</v>
      </c>
      <c r="AW69" s="35">
        <v>6523</v>
      </c>
      <c r="AX69" s="119">
        <v>7035</v>
      </c>
      <c r="AY69" s="119">
        <v>6736</v>
      </c>
      <c r="AZ69" s="119">
        <v>7233</v>
      </c>
      <c r="BA69" s="86"/>
      <c r="BB69" s="86"/>
      <c r="BC69" s="86"/>
      <c r="BD69" s="86"/>
      <c r="BE69" s="86"/>
      <c r="BF69" s="86"/>
      <c r="BG69" s="86"/>
      <c r="BH69" s="86"/>
      <c r="BI69" s="86"/>
      <c r="BJ69" s="86"/>
      <c r="BK69" s="86"/>
      <c r="BL69" s="86"/>
      <c r="BM69" s="86"/>
      <c r="BN69" s="86"/>
      <c r="BO69" s="86"/>
      <c r="BP69" s="86"/>
      <c r="BQ69" s="86"/>
      <c r="BR69" s="86"/>
      <c r="BS69" s="86"/>
      <c r="BT69" s="86"/>
      <c r="BU69" s="86"/>
      <c r="BV69" s="86"/>
    </row>
    <row r="70" spans="1:74" outlineLevel="1" x14ac:dyDescent="0.25">
      <c r="AR70"/>
      <c r="AS70"/>
      <c r="AT70"/>
      <c r="AU70"/>
      <c r="AV70"/>
      <c r="AW70"/>
      <c r="AX70"/>
      <c r="AY70"/>
      <c r="AZ70"/>
      <c r="BA70" s="86"/>
      <c r="BB70" s="86"/>
      <c r="BC70" s="86"/>
      <c r="BD70" s="86"/>
      <c r="BE70" s="86"/>
      <c r="BF70" s="86"/>
      <c r="BG70" s="86"/>
      <c r="BH70" s="86"/>
      <c r="BI70" s="86"/>
      <c r="BJ70" s="86"/>
      <c r="BK70" s="86"/>
      <c r="BL70" s="86"/>
      <c r="BM70" s="86"/>
      <c r="BN70" s="86"/>
      <c r="BO70" s="86"/>
      <c r="BP70" s="86"/>
      <c r="BQ70" s="86"/>
      <c r="BR70" s="86"/>
      <c r="BS70" s="86"/>
      <c r="BT70" s="86"/>
      <c r="BU70" s="86"/>
      <c r="BV70" s="86"/>
    </row>
    <row r="71" spans="1:74" ht="15.75" outlineLevel="1" thickBot="1" x14ac:dyDescent="0.3">
      <c r="A71" s="9" t="s">
        <v>55</v>
      </c>
      <c r="B71" s="12" t="s">
        <v>1</v>
      </c>
      <c r="C71" s="8" t="s">
        <v>134</v>
      </c>
      <c r="D71" s="8" t="s">
        <v>138</v>
      </c>
      <c r="E71" s="8" t="s">
        <v>137</v>
      </c>
      <c r="F71" s="8" t="s">
        <v>136</v>
      </c>
      <c r="G71" s="8" t="s">
        <v>135</v>
      </c>
      <c r="H71" s="8" t="s">
        <v>133</v>
      </c>
      <c r="I71" s="8" t="s">
        <v>132</v>
      </c>
      <c r="J71" s="8" t="s">
        <v>131</v>
      </c>
      <c r="K71" s="8" t="s">
        <v>130</v>
      </c>
      <c r="L71" s="8" t="s">
        <v>129</v>
      </c>
      <c r="M71" s="8" t="s">
        <v>128</v>
      </c>
      <c r="N71" s="8" t="s">
        <v>127</v>
      </c>
      <c r="O71" s="8" t="s">
        <v>126</v>
      </c>
      <c r="P71" s="8" t="s">
        <v>125</v>
      </c>
      <c r="Q71" s="8" t="s">
        <v>124</v>
      </c>
      <c r="R71" s="8" t="s">
        <v>123</v>
      </c>
      <c r="S71" s="8" t="s">
        <v>122</v>
      </c>
      <c r="T71" s="8" t="s">
        <v>121</v>
      </c>
      <c r="U71" s="8" t="s">
        <v>120</v>
      </c>
      <c r="V71" s="8" t="s">
        <v>119</v>
      </c>
      <c r="W71" s="8" t="s">
        <v>118</v>
      </c>
      <c r="X71" s="8" t="s">
        <v>117</v>
      </c>
      <c r="Y71" s="8" t="s">
        <v>113</v>
      </c>
      <c r="Z71" s="8" t="s">
        <v>114</v>
      </c>
      <c r="AA71" s="8" t="s">
        <v>115</v>
      </c>
      <c r="AB71" s="8" t="s">
        <v>116</v>
      </c>
      <c r="AC71" s="8" t="s">
        <v>111</v>
      </c>
      <c r="AD71" s="8" t="s">
        <v>108</v>
      </c>
      <c r="AE71" s="8" t="s">
        <v>109</v>
      </c>
      <c r="AF71" s="8" t="s">
        <v>110</v>
      </c>
      <c r="AG71" s="8" t="s">
        <v>104</v>
      </c>
      <c r="AH71" s="8" t="s">
        <v>105</v>
      </c>
      <c r="AI71" s="8" t="s">
        <v>106</v>
      </c>
      <c r="AJ71" s="8" t="s">
        <v>107</v>
      </c>
      <c r="AK71" s="8" t="s">
        <v>10</v>
      </c>
      <c r="AL71" s="8" t="s">
        <v>9</v>
      </c>
      <c r="AM71" s="8" t="s">
        <v>20</v>
      </c>
      <c r="AN71" s="8" t="s">
        <v>8</v>
      </c>
      <c r="AO71" s="8" t="s">
        <v>196</v>
      </c>
      <c r="AP71" s="8" t="s">
        <v>200</v>
      </c>
      <c r="AQ71" s="8" t="s">
        <v>205</v>
      </c>
      <c r="AR71" s="8" t="s">
        <v>206</v>
      </c>
      <c r="AS71" s="8" t="s">
        <v>208</v>
      </c>
      <c r="AT71" s="8" t="s">
        <v>209</v>
      </c>
      <c r="AU71" s="8" t="s">
        <v>210</v>
      </c>
      <c r="AV71" s="8" t="s">
        <v>211</v>
      </c>
      <c r="AW71" s="8" t="s">
        <v>215</v>
      </c>
      <c r="AX71" s="12" t="s">
        <v>228</v>
      </c>
      <c r="AY71" s="152" t="str">
        <f>$AY$2</f>
        <v>Mar 2020 Qtr</v>
      </c>
      <c r="AZ71" s="118" t="s">
        <v>231</v>
      </c>
      <c r="BA71" s="86"/>
      <c r="BB71" s="86"/>
      <c r="BC71" s="86"/>
      <c r="BD71" s="86"/>
      <c r="BE71" s="86"/>
      <c r="BF71" s="86"/>
      <c r="BG71" s="86"/>
      <c r="BH71" s="86"/>
      <c r="BI71" s="86"/>
      <c r="BJ71" s="86"/>
      <c r="BK71" s="86"/>
      <c r="BL71" s="86"/>
      <c r="BM71" s="86"/>
      <c r="BN71" s="86"/>
      <c r="BO71" s="86"/>
      <c r="BP71" s="86"/>
      <c r="BQ71" s="86"/>
      <c r="BR71" s="86"/>
      <c r="BS71" s="86"/>
      <c r="BT71" s="86"/>
      <c r="BU71" s="86"/>
      <c r="BV71" s="86"/>
    </row>
    <row r="72" spans="1:74" ht="24.75" outlineLevel="1" thickTop="1" x14ac:dyDescent="0.25">
      <c r="A72" s="2" t="s">
        <v>192</v>
      </c>
      <c r="B72" s="3" t="s">
        <v>87</v>
      </c>
      <c r="C72" s="34">
        <v>0</v>
      </c>
      <c r="D72" s="34">
        <v>0</v>
      </c>
      <c r="E72" s="34">
        <v>0</v>
      </c>
      <c r="F72" s="34">
        <v>0</v>
      </c>
      <c r="G72" s="34">
        <v>0</v>
      </c>
      <c r="H72" s="34">
        <v>0</v>
      </c>
      <c r="I72" s="34">
        <v>0</v>
      </c>
      <c r="J72" s="34">
        <v>0</v>
      </c>
      <c r="K72" s="34">
        <v>0</v>
      </c>
      <c r="L72" s="34">
        <v>0</v>
      </c>
      <c r="M72" s="34">
        <v>0</v>
      </c>
      <c r="N72" s="34">
        <v>79</v>
      </c>
      <c r="O72" s="34">
        <v>83</v>
      </c>
      <c r="P72" s="34">
        <v>0</v>
      </c>
      <c r="Q72" s="34">
        <v>23</v>
      </c>
      <c r="R72" s="34">
        <v>182</v>
      </c>
      <c r="S72" s="34">
        <v>133</v>
      </c>
      <c r="T72" s="34">
        <v>121</v>
      </c>
      <c r="U72" s="34">
        <v>477</v>
      </c>
      <c r="V72" s="34">
        <v>763</v>
      </c>
      <c r="W72" s="34">
        <v>795</v>
      </c>
      <c r="X72" s="34">
        <v>1585</v>
      </c>
      <c r="Y72" s="34">
        <v>1876</v>
      </c>
      <c r="Z72" s="34">
        <v>1908</v>
      </c>
      <c r="AA72" s="34">
        <v>2167</v>
      </c>
      <c r="AB72" s="34">
        <v>2330</v>
      </c>
      <c r="AC72" s="34">
        <v>3229</v>
      </c>
      <c r="AD72" s="34">
        <v>3423</v>
      </c>
      <c r="AE72" s="34">
        <v>3885</v>
      </c>
      <c r="AF72" s="34">
        <v>3688</v>
      </c>
      <c r="AG72" s="34">
        <v>4153</v>
      </c>
      <c r="AH72" s="34">
        <v>4248</v>
      </c>
      <c r="AI72" s="34">
        <v>4598</v>
      </c>
      <c r="AJ72" s="34">
        <v>5407</v>
      </c>
      <c r="AK72" s="34">
        <v>6208</v>
      </c>
      <c r="AL72" s="34">
        <v>6087</v>
      </c>
      <c r="AM72" s="34">
        <v>5459</v>
      </c>
      <c r="AN72" s="34">
        <v>902</v>
      </c>
      <c r="AO72" s="34">
        <v>3699</v>
      </c>
      <c r="AP72" s="34">
        <v>5955</v>
      </c>
      <c r="AQ72" s="34">
        <v>5057</v>
      </c>
      <c r="AR72" s="34">
        <v>6937</v>
      </c>
      <c r="AS72" s="34">
        <v>7473</v>
      </c>
      <c r="AT72" s="34">
        <v>6957</v>
      </c>
      <c r="AU72" s="34">
        <v>6853</v>
      </c>
      <c r="AV72" s="34">
        <v>7495</v>
      </c>
      <c r="AW72" s="34">
        <v>7350</v>
      </c>
      <c r="AX72" s="117">
        <v>7674</v>
      </c>
      <c r="AY72" s="117">
        <v>7219</v>
      </c>
      <c r="AZ72" s="117">
        <v>7935</v>
      </c>
      <c r="BA72" s="86"/>
      <c r="BB72" s="86"/>
      <c r="BC72" s="86"/>
      <c r="BD72" s="86"/>
      <c r="BE72" s="86"/>
      <c r="BF72" s="86"/>
      <c r="BG72" s="86"/>
      <c r="BH72" s="86"/>
      <c r="BI72" s="86"/>
      <c r="BJ72" s="86"/>
      <c r="BK72" s="86"/>
      <c r="BL72" s="86"/>
      <c r="BM72" s="86"/>
      <c r="BN72" s="86"/>
      <c r="BO72" s="86"/>
      <c r="BP72" s="86"/>
      <c r="BQ72" s="86"/>
      <c r="BR72" s="86"/>
      <c r="BS72" s="86"/>
      <c r="BT72" s="86"/>
      <c r="BU72" s="86"/>
      <c r="BV72" s="86"/>
    </row>
    <row r="73" spans="1:74" outlineLevel="1" x14ac:dyDescent="0.25">
      <c r="A73" s="4" t="s">
        <v>88</v>
      </c>
      <c r="B73" s="5" t="s">
        <v>51</v>
      </c>
      <c r="C73" s="35">
        <v>0</v>
      </c>
      <c r="D73" s="35">
        <v>0</v>
      </c>
      <c r="E73" s="35">
        <v>0</v>
      </c>
      <c r="F73" s="35">
        <v>0</v>
      </c>
      <c r="G73" s="35">
        <v>0</v>
      </c>
      <c r="H73" s="35">
        <v>0</v>
      </c>
      <c r="I73" s="35">
        <v>0</v>
      </c>
      <c r="J73" s="35">
        <v>0</v>
      </c>
      <c r="K73" s="35">
        <v>0</v>
      </c>
      <c r="L73" s="35">
        <v>0</v>
      </c>
      <c r="M73" s="35">
        <v>0</v>
      </c>
      <c r="N73" s="35">
        <v>79</v>
      </c>
      <c r="O73" s="35">
        <v>83</v>
      </c>
      <c r="P73" s="35">
        <v>0</v>
      </c>
      <c r="Q73" s="35">
        <v>23</v>
      </c>
      <c r="R73" s="35">
        <v>153</v>
      </c>
      <c r="S73" s="35">
        <v>173</v>
      </c>
      <c r="T73" s="35">
        <v>251</v>
      </c>
      <c r="U73" s="35">
        <v>211</v>
      </c>
      <c r="V73" s="35">
        <v>731</v>
      </c>
      <c r="W73" s="35">
        <v>601</v>
      </c>
      <c r="X73" s="35">
        <v>1459</v>
      </c>
      <c r="Y73" s="35">
        <v>1779</v>
      </c>
      <c r="Z73" s="35">
        <v>1848</v>
      </c>
      <c r="AA73" s="35">
        <v>2016</v>
      </c>
      <c r="AB73" s="35">
        <v>2292</v>
      </c>
      <c r="AC73" s="35">
        <v>3047</v>
      </c>
      <c r="AD73" s="35">
        <v>3399</v>
      </c>
      <c r="AE73" s="35">
        <v>3776</v>
      </c>
      <c r="AF73" s="35">
        <v>3572</v>
      </c>
      <c r="AG73" s="35">
        <v>3807</v>
      </c>
      <c r="AH73" s="35">
        <v>3282</v>
      </c>
      <c r="AI73" s="35">
        <v>5358</v>
      </c>
      <c r="AJ73" s="35">
        <v>5568</v>
      </c>
      <c r="AK73" s="35">
        <v>6292</v>
      </c>
      <c r="AL73" s="35">
        <v>5924</v>
      </c>
      <c r="AM73" s="35">
        <v>5727</v>
      </c>
      <c r="AN73" s="35">
        <v>1068</v>
      </c>
      <c r="AO73" s="35">
        <v>3779</v>
      </c>
      <c r="AP73" s="35">
        <v>6015</v>
      </c>
      <c r="AQ73" s="35">
        <v>5025</v>
      </c>
      <c r="AR73" s="35">
        <v>5408</v>
      </c>
      <c r="AS73" s="35">
        <v>7092</v>
      </c>
      <c r="AT73" s="35">
        <v>7508</v>
      </c>
      <c r="AU73" s="35">
        <v>6790</v>
      </c>
      <c r="AV73" s="35">
        <v>7913</v>
      </c>
      <c r="AW73" s="35">
        <v>5927</v>
      </c>
      <c r="AX73" s="119">
        <v>7882</v>
      </c>
      <c r="AY73" s="119">
        <v>7010</v>
      </c>
      <c r="AZ73" s="119">
        <v>8528</v>
      </c>
      <c r="BA73" s="86"/>
      <c r="BB73" s="86"/>
      <c r="BC73" s="86"/>
      <c r="BD73" s="86"/>
      <c r="BE73" s="86"/>
      <c r="BF73" s="86"/>
      <c r="BG73" s="86"/>
      <c r="BH73" s="86"/>
      <c r="BI73" s="86"/>
      <c r="BJ73" s="86"/>
      <c r="BK73" s="86"/>
      <c r="BL73" s="86"/>
      <c r="BM73" s="86"/>
      <c r="BN73" s="86"/>
      <c r="BO73" s="86"/>
      <c r="BP73" s="86"/>
      <c r="BQ73" s="86"/>
      <c r="BR73" s="86"/>
      <c r="BS73" s="86"/>
      <c r="BT73" s="86"/>
      <c r="BU73" s="86"/>
      <c r="BV73" s="86"/>
    </row>
    <row r="74" spans="1:74" outlineLevel="1" x14ac:dyDescent="0.25">
      <c r="A74" s="2" t="s">
        <v>89</v>
      </c>
      <c r="B74" s="3" t="s">
        <v>52</v>
      </c>
      <c r="C74" s="36">
        <v>0</v>
      </c>
      <c r="D74" s="36">
        <v>0</v>
      </c>
      <c r="E74" s="36">
        <v>0</v>
      </c>
      <c r="F74" s="36">
        <v>0</v>
      </c>
      <c r="G74" s="36">
        <v>0</v>
      </c>
      <c r="H74" s="36">
        <v>0</v>
      </c>
      <c r="I74" s="36">
        <v>0</v>
      </c>
      <c r="J74" s="36">
        <v>0</v>
      </c>
      <c r="K74" s="36">
        <v>0</v>
      </c>
      <c r="L74" s="36">
        <v>0</v>
      </c>
      <c r="M74" s="36">
        <v>0</v>
      </c>
      <c r="N74" s="36">
        <v>0.79</v>
      </c>
      <c r="O74" s="36">
        <v>0.79</v>
      </c>
      <c r="P74" s="36">
        <v>0</v>
      </c>
      <c r="Q74" s="36">
        <v>0.45</v>
      </c>
      <c r="R74" s="36">
        <v>0.6</v>
      </c>
      <c r="S74" s="36">
        <v>0.64</v>
      </c>
      <c r="T74" s="36">
        <v>0.61</v>
      </c>
      <c r="U74" s="36">
        <v>0.67</v>
      </c>
      <c r="V74" s="36">
        <v>0.88</v>
      </c>
      <c r="W74" s="36">
        <v>0.88</v>
      </c>
      <c r="X74" s="36">
        <v>0.89</v>
      </c>
      <c r="Y74" s="36">
        <v>1.01</v>
      </c>
      <c r="Z74" s="36">
        <v>1.06</v>
      </c>
      <c r="AA74" s="36">
        <v>1.07</v>
      </c>
      <c r="AB74" s="36">
        <v>1.1499999999999999</v>
      </c>
      <c r="AC74" s="36">
        <v>1.06</v>
      </c>
      <c r="AD74" s="36">
        <v>1.17</v>
      </c>
      <c r="AE74" s="36">
        <v>1.2</v>
      </c>
      <c r="AF74" s="36">
        <v>1.4</v>
      </c>
      <c r="AG74" s="36">
        <v>1.32</v>
      </c>
      <c r="AH74" s="36">
        <v>1.29</v>
      </c>
      <c r="AI74" s="36">
        <v>1.34</v>
      </c>
      <c r="AJ74" s="36">
        <v>1.18</v>
      </c>
      <c r="AK74" s="36">
        <v>1.17</v>
      </c>
      <c r="AL74" s="36">
        <v>1.1000000000000001</v>
      </c>
      <c r="AM74" s="36">
        <v>1.06</v>
      </c>
      <c r="AN74" s="36">
        <v>1.1399999999999999</v>
      </c>
      <c r="AO74" s="36">
        <v>1.2</v>
      </c>
      <c r="AP74" s="36">
        <v>1.1499999999999999</v>
      </c>
      <c r="AQ74" s="36">
        <v>1.1200000000000001</v>
      </c>
      <c r="AR74" s="36">
        <v>1.17</v>
      </c>
      <c r="AS74" s="36">
        <v>1.2</v>
      </c>
      <c r="AT74" s="36">
        <v>1.27</v>
      </c>
      <c r="AU74" s="36">
        <v>1.26</v>
      </c>
      <c r="AV74" s="36">
        <v>1.22</v>
      </c>
      <c r="AW74" s="36">
        <v>1.1499999999999999</v>
      </c>
      <c r="AX74" s="134">
        <v>1.19</v>
      </c>
      <c r="AY74" s="134">
        <v>1.1100000000000001</v>
      </c>
      <c r="AZ74" s="134">
        <v>1.0900000000000001</v>
      </c>
      <c r="BA74" s="86"/>
      <c r="BB74" s="86"/>
      <c r="BC74" s="86"/>
      <c r="BD74" s="86"/>
      <c r="BE74" s="86"/>
      <c r="BF74" s="86"/>
      <c r="BG74" s="86"/>
      <c r="BH74" s="86"/>
      <c r="BI74" s="86"/>
      <c r="BJ74" s="86"/>
      <c r="BK74" s="86"/>
      <c r="BL74" s="86"/>
      <c r="BM74" s="86"/>
      <c r="BN74" s="86"/>
      <c r="BO74" s="86"/>
      <c r="BP74" s="86"/>
      <c r="BQ74" s="86"/>
      <c r="BR74" s="86"/>
      <c r="BS74" s="86"/>
      <c r="BT74" s="86"/>
      <c r="BU74" s="86"/>
      <c r="BV74" s="86"/>
    </row>
    <row r="75" spans="1:74" outlineLevel="1" x14ac:dyDescent="0.25">
      <c r="A75" s="4" t="s">
        <v>90</v>
      </c>
      <c r="B75" s="5" t="s">
        <v>53</v>
      </c>
      <c r="C75" s="41">
        <v>0</v>
      </c>
      <c r="D75" s="41">
        <v>0</v>
      </c>
      <c r="E75" s="41">
        <v>0</v>
      </c>
      <c r="F75" s="41">
        <v>0</v>
      </c>
      <c r="G75" s="41">
        <v>0</v>
      </c>
      <c r="H75" s="41">
        <v>0</v>
      </c>
      <c r="I75" s="41">
        <v>0</v>
      </c>
      <c r="J75" s="41">
        <v>0</v>
      </c>
      <c r="K75" s="41">
        <v>0</v>
      </c>
      <c r="L75" s="41">
        <v>0</v>
      </c>
      <c r="M75" s="41">
        <v>0</v>
      </c>
      <c r="N75" s="41">
        <v>81.7</v>
      </c>
      <c r="O75" s="41">
        <v>79.5</v>
      </c>
      <c r="P75" s="41">
        <v>0</v>
      </c>
      <c r="Q75" s="41">
        <v>79.900000000000006</v>
      </c>
      <c r="R75" s="41">
        <v>72.599999999999994</v>
      </c>
      <c r="S75" s="41">
        <v>64.900000000000006</v>
      </c>
      <c r="T75" s="41">
        <v>75.400000000000006</v>
      </c>
      <c r="U75" s="41">
        <v>72.8</v>
      </c>
      <c r="V75" s="41">
        <v>80.3</v>
      </c>
      <c r="W75" s="41">
        <v>76.5</v>
      </c>
      <c r="X75" s="41">
        <v>77.2</v>
      </c>
      <c r="Y75" s="41">
        <v>83.6</v>
      </c>
      <c r="Z75" s="41">
        <v>82</v>
      </c>
      <c r="AA75" s="41">
        <v>82.8</v>
      </c>
      <c r="AB75" s="41">
        <v>81.3</v>
      </c>
      <c r="AC75" s="41">
        <v>79.5</v>
      </c>
      <c r="AD75" s="41">
        <v>79.900000000000006</v>
      </c>
      <c r="AE75" s="41">
        <v>83</v>
      </c>
      <c r="AF75" s="41">
        <v>85.7</v>
      </c>
      <c r="AG75" s="41">
        <v>83.5</v>
      </c>
      <c r="AH75" s="41">
        <v>83.8</v>
      </c>
      <c r="AI75" s="41">
        <v>83.9</v>
      </c>
      <c r="AJ75" s="41">
        <v>82.2</v>
      </c>
      <c r="AK75" s="41">
        <v>82.7</v>
      </c>
      <c r="AL75" s="41">
        <v>81.400000000000006</v>
      </c>
      <c r="AM75" s="41">
        <v>83.7</v>
      </c>
      <c r="AN75" s="41">
        <v>84</v>
      </c>
      <c r="AO75" s="41">
        <v>78.400000000000006</v>
      </c>
      <c r="AP75" s="41">
        <v>80.900000000000006</v>
      </c>
      <c r="AQ75" s="41">
        <v>78.8</v>
      </c>
      <c r="AR75" s="41">
        <v>77.099999999999994</v>
      </c>
      <c r="AS75" s="41">
        <v>78.3</v>
      </c>
      <c r="AT75" s="41">
        <v>78.099999999999994</v>
      </c>
      <c r="AU75" s="41">
        <v>79.400000000000006</v>
      </c>
      <c r="AV75" s="41">
        <v>78</v>
      </c>
      <c r="AW75" s="41">
        <v>78.7</v>
      </c>
      <c r="AX75" s="138">
        <v>78.8</v>
      </c>
      <c r="AY75" s="138">
        <v>78.3</v>
      </c>
      <c r="AZ75" s="138">
        <v>78.7</v>
      </c>
      <c r="BA75" s="86"/>
      <c r="BB75" s="86"/>
      <c r="BC75" s="86"/>
      <c r="BD75" s="86"/>
      <c r="BE75" s="86"/>
      <c r="BF75" s="86"/>
      <c r="BG75" s="86"/>
      <c r="BH75" s="86"/>
      <c r="BI75" s="86"/>
      <c r="BJ75" s="86"/>
      <c r="BK75" s="86"/>
      <c r="BL75" s="86"/>
      <c r="BM75" s="86"/>
      <c r="BN75" s="86"/>
      <c r="BO75" s="86"/>
      <c r="BP75" s="86"/>
      <c r="BQ75" s="86"/>
      <c r="BR75" s="86"/>
      <c r="BS75" s="86"/>
      <c r="BT75" s="86"/>
      <c r="BU75" s="86"/>
      <c r="BV75" s="86"/>
    </row>
    <row r="76" spans="1:74" outlineLevel="1" x14ac:dyDescent="0.25">
      <c r="A76" s="2" t="s">
        <v>91</v>
      </c>
      <c r="B76" s="3" t="s">
        <v>92</v>
      </c>
      <c r="C76" s="40">
        <v>0</v>
      </c>
      <c r="D76" s="40">
        <v>0</v>
      </c>
      <c r="E76" s="40">
        <v>0</v>
      </c>
      <c r="F76" s="40">
        <v>0</v>
      </c>
      <c r="G76" s="40">
        <v>0</v>
      </c>
      <c r="H76" s="40">
        <v>0</v>
      </c>
      <c r="I76" s="40">
        <v>0</v>
      </c>
      <c r="J76" s="40">
        <v>0</v>
      </c>
      <c r="K76" s="40">
        <v>0</v>
      </c>
      <c r="L76" s="40">
        <v>0</v>
      </c>
      <c r="M76" s="40">
        <v>0</v>
      </c>
      <c r="N76" s="40">
        <v>1643</v>
      </c>
      <c r="O76" s="40">
        <v>1677</v>
      </c>
      <c r="P76" s="40">
        <v>0</v>
      </c>
      <c r="Q76" s="40">
        <v>271</v>
      </c>
      <c r="R76" s="40">
        <v>2142</v>
      </c>
      <c r="S76" s="40">
        <v>2315</v>
      </c>
      <c r="T76" s="40">
        <v>3724</v>
      </c>
      <c r="U76" s="40">
        <v>3282</v>
      </c>
      <c r="V76" s="40">
        <v>16608</v>
      </c>
      <c r="W76" s="40">
        <v>13009</v>
      </c>
      <c r="X76" s="40">
        <v>32380</v>
      </c>
      <c r="Y76" s="40">
        <v>48582</v>
      </c>
      <c r="Z76" s="40">
        <v>51412</v>
      </c>
      <c r="AA76" s="40">
        <v>57597</v>
      </c>
      <c r="AB76" s="40">
        <v>68734</v>
      </c>
      <c r="AC76" s="40">
        <v>82352</v>
      </c>
      <c r="AD76" s="40">
        <v>102347</v>
      </c>
      <c r="AE76" s="40">
        <v>121592</v>
      </c>
      <c r="AF76" s="40">
        <v>137746</v>
      </c>
      <c r="AG76" s="40">
        <v>134781</v>
      </c>
      <c r="AH76" s="40">
        <v>114184</v>
      </c>
      <c r="AI76" s="40">
        <v>192024</v>
      </c>
      <c r="AJ76" s="40">
        <v>176610</v>
      </c>
      <c r="AK76" s="40">
        <v>195301</v>
      </c>
      <c r="AL76" s="40">
        <v>168353</v>
      </c>
      <c r="AM76" s="40">
        <v>166569</v>
      </c>
      <c r="AN76" s="40">
        <v>33252</v>
      </c>
      <c r="AO76" s="40">
        <v>113714</v>
      </c>
      <c r="AP76" s="40">
        <v>180223</v>
      </c>
      <c r="AQ76" s="40">
        <v>142970</v>
      </c>
      <c r="AR76" s="40">
        <v>156011</v>
      </c>
      <c r="AS76" s="40">
        <v>213514</v>
      </c>
      <c r="AT76" s="40">
        <v>239470</v>
      </c>
      <c r="AU76" s="40">
        <v>218891</v>
      </c>
      <c r="AV76" s="40">
        <v>240903</v>
      </c>
      <c r="AW76" s="40">
        <v>171730</v>
      </c>
      <c r="AX76" s="139">
        <v>239722</v>
      </c>
      <c r="AY76" s="139">
        <v>195181</v>
      </c>
      <c r="AZ76" s="139">
        <v>236705</v>
      </c>
      <c r="BA76" s="86"/>
      <c r="BB76" s="86"/>
      <c r="BC76" s="86"/>
      <c r="BD76" s="86"/>
      <c r="BE76" s="86"/>
      <c r="BF76" s="86"/>
      <c r="BG76" s="86"/>
      <c r="BH76" s="86"/>
      <c r="BI76" s="86"/>
      <c r="BJ76" s="86"/>
      <c r="BK76" s="86"/>
      <c r="BL76" s="86"/>
      <c r="BM76" s="86"/>
      <c r="BN76" s="86"/>
      <c r="BO76" s="86"/>
      <c r="BP76" s="86"/>
      <c r="BQ76" s="86"/>
      <c r="BR76" s="86"/>
      <c r="BS76" s="86"/>
      <c r="BT76" s="86"/>
      <c r="BU76" s="86"/>
      <c r="BV76" s="86"/>
    </row>
    <row r="77" spans="1:74" outlineLevel="1" x14ac:dyDescent="0.25">
      <c r="A77" s="4" t="s">
        <v>93</v>
      </c>
      <c r="B77" s="5" t="s">
        <v>92</v>
      </c>
      <c r="C77" s="56"/>
      <c r="D77" s="56"/>
      <c r="E77" s="56"/>
      <c r="F77" s="56"/>
      <c r="G77" s="56"/>
      <c r="H77" s="56"/>
      <c r="I77" s="56"/>
      <c r="J77" s="56"/>
      <c r="K77" s="56"/>
      <c r="L77" s="56"/>
      <c r="M77" s="56"/>
      <c r="N77" s="56"/>
      <c r="O77" s="56"/>
      <c r="P77" s="56"/>
      <c r="Q77" s="56"/>
      <c r="R77" s="56"/>
      <c r="S77" s="56"/>
      <c r="T77" s="56"/>
      <c r="U77" s="56"/>
      <c r="V77" s="56"/>
      <c r="W77" s="56"/>
      <c r="X77" s="56"/>
      <c r="Y77" s="56"/>
      <c r="Z77" s="35">
        <v>63525</v>
      </c>
      <c r="AA77" s="35">
        <v>50684</v>
      </c>
      <c r="AB77" s="35">
        <v>66768</v>
      </c>
      <c r="AC77" s="35">
        <v>90720</v>
      </c>
      <c r="AD77" s="35">
        <v>97884</v>
      </c>
      <c r="AE77" s="35">
        <v>119469</v>
      </c>
      <c r="AF77" s="35">
        <v>144018</v>
      </c>
      <c r="AG77" s="35">
        <v>124190</v>
      </c>
      <c r="AH77" s="35">
        <v>122389</v>
      </c>
      <c r="AI77" s="35">
        <v>182742</v>
      </c>
      <c r="AJ77" s="35">
        <v>186793</v>
      </c>
      <c r="AK77" s="35">
        <v>182932</v>
      </c>
      <c r="AL77" s="35">
        <v>173357</v>
      </c>
      <c r="AM77" s="35">
        <v>175708</v>
      </c>
      <c r="AN77" s="35">
        <v>37815</v>
      </c>
      <c r="AO77" s="35">
        <v>109198</v>
      </c>
      <c r="AP77" s="35">
        <v>163760</v>
      </c>
      <c r="AQ77" s="35">
        <v>166403</v>
      </c>
      <c r="AR77" s="35">
        <v>139527</v>
      </c>
      <c r="AS77" s="35">
        <v>215007</v>
      </c>
      <c r="AT77" s="35">
        <v>248263</v>
      </c>
      <c r="AU77" s="35">
        <v>212032</v>
      </c>
      <c r="AV77" s="35">
        <v>238715</v>
      </c>
      <c r="AW77" s="35">
        <v>176818</v>
      </c>
      <c r="AX77" s="119">
        <v>221829</v>
      </c>
      <c r="AY77" s="119">
        <v>213331</v>
      </c>
      <c r="AZ77" s="119">
        <v>236980</v>
      </c>
      <c r="BA77" s="86"/>
      <c r="BB77" s="86"/>
      <c r="BC77" s="86"/>
      <c r="BD77" s="86"/>
      <c r="BE77" s="86"/>
      <c r="BF77" s="86"/>
      <c r="BG77" s="86"/>
      <c r="BH77" s="86"/>
      <c r="BI77" s="86"/>
      <c r="BJ77" s="86"/>
      <c r="BK77" s="86"/>
      <c r="BL77" s="86"/>
      <c r="BM77" s="86"/>
      <c r="BN77" s="86"/>
      <c r="BO77" s="86"/>
      <c r="BP77" s="86"/>
      <c r="BQ77" s="86"/>
      <c r="BR77" s="86"/>
      <c r="BS77" s="86"/>
      <c r="BT77" s="86"/>
      <c r="BU77" s="86"/>
      <c r="BV77" s="86"/>
    </row>
    <row r="78" spans="1:74" outlineLevel="1" x14ac:dyDescent="0.25">
      <c r="A78" s="2" t="s">
        <v>94</v>
      </c>
      <c r="B78" s="3" t="s">
        <v>54</v>
      </c>
      <c r="C78" s="50"/>
      <c r="D78" s="50"/>
      <c r="E78" s="50"/>
      <c r="F78" s="50"/>
      <c r="G78" s="50"/>
      <c r="H78" s="50"/>
      <c r="I78" s="50"/>
      <c r="J78" s="50"/>
      <c r="K78" s="50"/>
      <c r="L78" s="50"/>
      <c r="M78" s="50"/>
      <c r="N78" s="50"/>
      <c r="O78" s="50"/>
      <c r="P78" s="50"/>
      <c r="Q78" s="50"/>
      <c r="R78" s="50"/>
      <c r="S78" s="50"/>
      <c r="T78" s="50"/>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140"/>
      <c r="AY78" s="140"/>
      <c r="AZ78" s="140"/>
      <c r="BA78" s="86"/>
      <c r="BB78" s="86"/>
      <c r="BC78" s="86"/>
      <c r="BD78" s="86"/>
      <c r="BE78" s="86"/>
      <c r="BF78" s="86"/>
      <c r="BG78" s="86"/>
      <c r="BH78" s="86"/>
      <c r="BI78" s="86"/>
      <c r="BJ78" s="86"/>
      <c r="BK78" s="86"/>
      <c r="BL78" s="86"/>
      <c r="BM78" s="86"/>
      <c r="BN78" s="86"/>
      <c r="BO78" s="86"/>
      <c r="BP78" s="86"/>
      <c r="BQ78" s="86"/>
      <c r="BR78" s="86"/>
      <c r="BS78" s="86"/>
      <c r="BT78" s="86"/>
      <c r="BU78" s="86"/>
      <c r="BV78" s="86"/>
    </row>
    <row r="79" spans="1:74" outlineLevel="1" x14ac:dyDescent="0.25">
      <c r="AR79"/>
      <c r="AS79"/>
      <c r="AT79"/>
      <c r="AU79"/>
      <c r="AV79"/>
      <c r="AW79"/>
      <c r="AX79"/>
      <c r="AY79"/>
      <c r="AZ79"/>
      <c r="BA79" s="86"/>
      <c r="BB79" s="86"/>
      <c r="BC79" s="86"/>
      <c r="BD79" s="86"/>
      <c r="BE79" s="86"/>
      <c r="BF79" s="86"/>
      <c r="BG79" s="86"/>
      <c r="BH79" s="86"/>
      <c r="BI79" s="86"/>
      <c r="BJ79" s="86"/>
      <c r="BK79" s="86"/>
      <c r="BL79" s="86"/>
      <c r="BM79" s="86"/>
      <c r="BN79" s="86"/>
      <c r="BO79" s="86"/>
      <c r="BP79" s="86"/>
      <c r="BQ79" s="86"/>
      <c r="BR79" s="86"/>
      <c r="BS79" s="86"/>
      <c r="BT79" s="86"/>
      <c r="BU79" s="86"/>
      <c r="BV79" s="86"/>
    </row>
    <row r="80" spans="1:74" ht="15.75" outlineLevel="1" thickBot="1" x14ac:dyDescent="0.3">
      <c r="A80" s="9" t="s">
        <v>56</v>
      </c>
      <c r="B80" s="12" t="s">
        <v>1</v>
      </c>
      <c r="C80" s="8" t="s">
        <v>134</v>
      </c>
      <c r="D80" s="8" t="s">
        <v>138</v>
      </c>
      <c r="E80" s="8" t="s">
        <v>137</v>
      </c>
      <c r="F80" s="8" t="s">
        <v>136</v>
      </c>
      <c r="G80" s="8" t="s">
        <v>135</v>
      </c>
      <c r="H80" s="8" t="s">
        <v>133</v>
      </c>
      <c r="I80" s="8" t="s">
        <v>132</v>
      </c>
      <c r="J80" s="8" t="s">
        <v>131</v>
      </c>
      <c r="K80" s="8" t="s">
        <v>130</v>
      </c>
      <c r="L80" s="8" t="s">
        <v>129</v>
      </c>
      <c r="M80" s="8" t="s">
        <v>128</v>
      </c>
      <c r="N80" s="8" t="s">
        <v>127</v>
      </c>
      <c r="O80" s="8" t="s">
        <v>126</v>
      </c>
      <c r="P80" s="8" t="s">
        <v>125</v>
      </c>
      <c r="Q80" s="8" t="s">
        <v>124</v>
      </c>
      <c r="R80" s="8" t="s">
        <v>123</v>
      </c>
      <c r="S80" s="8" t="s">
        <v>122</v>
      </c>
      <c r="T80" s="8" t="s">
        <v>121</v>
      </c>
      <c r="U80" s="8" t="s">
        <v>120</v>
      </c>
      <c r="V80" s="8" t="s">
        <v>119</v>
      </c>
      <c r="W80" s="8" t="s">
        <v>118</v>
      </c>
      <c r="X80" s="8" t="s">
        <v>117</v>
      </c>
      <c r="Y80" s="8" t="s">
        <v>113</v>
      </c>
      <c r="Z80" s="8" t="s">
        <v>114</v>
      </c>
      <c r="AA80" s="8" t="s">
        <v>115</v>
      </c>
      <c r="AB80" s="8" t="s">
        <v>116</v>
      </c>
      <c r="AC80" s="8" t="s">
        <v>111</v>
      </c>
      <c r="AD80" s="8" t="s">
        <v>108</v>
      </c>
      <c r="AE80" s="8" t="s">
        <v>109</v>
      </c>
      <c r="AF80" s="8" t="s">
        <v>110</v>
      </c>
      <c r="AG80" s="8" t="s">
        <v>104</v>
      </c>
      <c r="AH80" s="8" t="s">
        <v>105</v>
      </c>
      <c r="AI80" s="8" t="s">
        <v>106</v>
      </c>
      <c r="AJ80" s="8" t="s">
        <v>107</v>
      </c>
      <c r="AK80" s="8" t="s">
        <v>10</v>
      </c>
      <c r="AL80" s="8" t="s">
        <v>9</v>
      </c>
      <c r="AM80" s="8" t="s">
        <v>20</v>
      </c>
      <c r="AN80" s="8" t="s">
        <v>8</v>
      </c>
      <c r="AO80" s="8" t="s">
        <v>196</v>
      </c>
      <c r="AP80" s="8" t="s">
        <v>200</v>
      </c>
      <c r="AQ80" s="8" t="s">
        <v>205</v>
      </c>
      <c r="AR80" s="8" t="s">
        <v>206</v>
      </c>
      <c r="AS80" s="8" t="s">
        <v>208</v>
      </c>
      <c r="AT80" s="8" t="s">
        <v>209</v>
      </c>
      <c r="AU80" s="8" t="s">
        <v>210</v>
      </c>
      <c r="AV80" s="8" t="s">
        <v>211</v>
      </c>
      <c r="AW80" s="8" t="s">
        <v>215</v>
      </c>
      <c r="AX80" s="12" t="s">
        <v>228</v>
      </c>
      <c r="AY80" s="12" t="str">
        <f>$AY$2</f>
        <v>Mar 2020 Qtr</v>
      </c>
      <c r="AZ80" s="118" t="s">
        <v>231</v>
      </c>
      <c r="BA80" s="86"/>
      <c r="BB80" s="86"/>
      <c r="BC80" s="86"/>
      <c r="BD80" s="86"/>
      <c r="BE80" s="86"/>
      <c r="BF80" s="86"/>
      <c r="BG80" s="86"/>
      <c r="BH80" s="86"/>
      <c r="BI80" s="86"/>
      <c r="BJ80" s="86"/>
      <c r="BK80" s="86"/>
      <c r="BL80" s="86"/>
      <c r="BM80" s="86"/>
      <c r="BN80" s="86"/>
      <c r="BO80" s="86"/>
      <c r="BP80" s="86"/>
      <c r="BQ80" s="86"/>
      <c r="BR80" s="86"/>
      <c r="BS80" s="86"/>
      <c r="BT80" s="86"/>
      <c r="BU80" s="86"/>
      <c r="BV80" s="86"/>
    </row>
    <row r="81" spans="1:74" ht="24.75" outlineLevel="1" thickTop="1" x14ac:dyDescent="0.25">
      <c r="A81" s="2" t="s">
        <v>192</v>
      </c>
      <c r="B81" s="3" t="s">
        <v>87</v>
      </c>
      <c r="C81" s="34">
        <v>1358</v>
      </c>
      <c r="D81" s="34">
        <v>1568</v>
      </c>
      <c r="E81" s="34">
        <v>1461</v>
      </c>
      <c r="F81" s="34">
        <v>1547</v>
      </c>
      <c r="G81" s="34">
        <v>1522</v>
      </c>
      <c r="H81" s="34">
        <v>1572</v>
      </c>
      <c r="I81" s="34">
        <v>1478</v>
      </c>
      <c r="J81" s="34">
        <v>1532</v>
      </c>
      <c r="K81" s="34">
        <v>1356</v>
      </c>
      <c r="L81" s="34">
        <v>941</v>
      </c>
      <c r="M81" s="34">
        <v>1010</v>
      </c>
      <c r="N81" s="34">
        <v>1125</v>
      </c>
      <c r="O81" s="34">
        <v>1287</v>
      </c>
      <c r="P81" s="34">
        <v>1547</v>
      </c>
      <c r="Q81" s="34">
        <v>1519</v>
      </c>
      <c r="R81" s="34">
        <v>1606</v>
      </c>
      <c r="S81" s="34">
        <v>1663</v>
      </c>
      <c r="T81" s="34">
        <v>1833</v>
      </c>
      <c r="U81" s="34">
        <v>1547</v>
      </c>
      <c r="V81" s="34">
        <v>1906</v>
      </c>
      <c r="W81" s="34">
        <v>2090</v>
      </c>
      <c r="X81" s="34">
        <v>2180</v>
      </c>
      <c r="Y81" s="34">
        <v>2188</v>
      </c>
      <c r="Z81" s="34">
        <v>2141</v>
      </c>
      <c r="AA81" s="34">
        <v>1990</v>
      </c>
      <c r="AB81" s="34">
        <v>2292</v>
      </c>
      <c r="AC81" s="34">
        <v>2465</v>
      </c>
      <c r="AD81" s="34">
        <v>2319</v>
      </c>
      <c r="AE81" s="34">
        <v>2204</v>
      </c>
      <c r="AF81" s="34">
        <v>2363</v>
      </c>
      <c r="AG81" s="34">
        <v>2046</v>
      </c>
      <c r="AH81" s="34">
        <v>1795</v>
      </c>
      <c r="AI81" s="34">
        <v>1079</v>
      </c>
      <c r="AJ81" s="34">
        <v>0</v>
      </c>
      <c r="AK81" s="34">
        <v>0</v>
      </c>
      <c r="AL81" s="34">
        <v>0</v>
      </c>
      <c r="AM81" s="34">
        <v>0</v>
      </c>
      <c r="AN81" s="34">
        <v>197</v>
      </c>
      <c r="AO81" s="34">
        <v>453</v>
      </c>
      <c r="AP81" s="34">
        <v>0</v>
      </c>
      <c r="AQ81" s="34">
        <v>0</v>
      </c>
      <c r="AR81" s="34">
        <v>0</v>
      </c>
      <c r="AS81" s="34">
        <v>0</v>
      </c>
      <c r="AT81" s="34">
        <v>0</v>
      </c>
      <c r="AU81" s="34">
        <v>0</v>
      </c>
      <c r="AV81" s="34">
        <v>0</v>
      </c>
      <c r="AW81" s="34">
        <v>0</v>
      </c>
      <c r="AX81" s="10">
        <v>0</v>
      </c>
      <c r="AY81" s="10">
        <v>0</v>
      </c>
      <c r="AZ81" s="10">
        <v>0</v>
      </c>
      <c r="BA81" s="86"/>
      <c r="BB81" s="86"/>
      <c r="BC81" s="86"/>
      <c r="BD81" s="86"/>
      <c r="BE81" s="86"/>
      <c r="BF81" s="86"/>
      <c r="BG81" s="86"/>
      <c r="BH81" s="86"/>
      <c r="BI81" s="86"/>
      <c r="BJ81" s="86"/>
      <c r="BK81" s="86"/>
      <c r="BL81" s="86"/>
      <c r="BM81" s="86"/>
      <c r="BN81" s="86"/>
      <c r="BO81" s="86"/>
      <c r="BP81" s="86"/>
      <c r="BQ81" s="86"/>
      <c r="BR81" s="86"/>
      <c r="BS81" s="86"/>
      <c r="BT81" s="86"/>
      <c r="BU81" s="86"/>
      <c r="BV81" s="86"/>
    </row>
    <row r="82" spans="1:74" outlineLevel="1" x14ac:dyDescent="0.25">
      <c r="A82" s="4" t="s">
        <v>88</v>
      </c>
      <c r="B82" s="5" t="s">
        <v>51</v>
      </c>
      <c r="C82" s="35">
        <v>1389</v>
      </c>
      <c r="D82" s="35">
        <v>1489</v>
      </c>
      <c r="E82" s="35">
        <v>1403</v>
      </c>
      <c r="F82" s="35">
        <v>1464</v>
      </c>
      <c r="G82" s="35">
        <v>1486</v>
      </c>
      <c r="H82" s="35">
        <v>1507</v>
      </c>
      <c r="I82" s="35">
        <v>1438</v>
      </c>
      <c r="J82" s="35">
        <v>1536</v>
      </c>
      <c r="K82" s="35">
        <v>1351</v>
      </c>
      <c r="L82" s="35">
        <v>847</v>
      </c>
      <c r="M82" s="35">
        <v>986</v>
      </c>
      <c r="N82" s="35">
        <v>1128</v>
      </c>
      <c r="O82" s="35">
        <v>1257</v>
      </c>
      <c r="P82" s="35">
        <v>1402</v>
      </c>
      <c r="Q82" s="35">
        <v>1522</v>
      </c>
      <c r="R82" s="35">
        <v>1552</v>
      </c>
      <c r="S82" s="35">
        <v>1537</v>
      </c>
      <c r="T82" s="35">
        <v>1918</v>
      </c>
      <c r="U82" s="35">
        <v>1545</v>
      </c>
      <c r="V82" s="35">
        <v>1877</v>
      </c>
      <c r="W82" s="35">
        <v>1991</v>
      </c>
      <c r="X82" s="35">
        <v>2190</v>
      </c>
      <c r="Y82" s="35">
        <v>2124</v>
      </c>
      <c r="Z82" s="35">
        <v>2244</v>
      </c>
      <c r="AA82" s="35">
        <v>1933</v>
      </c>
      <c r="AB82" s="35">
        <v>2358</v>
      </c>
      <c r="AC82" s="35">
        <v>2261</v>
      </c>
      <c r="AD82" s="35">
        <v>2536</v>
      </c>
      <c r="AE82" s="35">
        <v>2226</v>
      </c>
      <c r="AF82" s="35">
        <v>2326</v>
      </c>
      <c r="AG82" s="35">
        <v>1740</v>
      </c>
      <c r="AH82" s="35">
        <v>1201</v>
      </c>
      <c r="AI82" s="35">
        <v>900</v>
      </c>
      <c r="AJ82" s="35">
        <v>165</v>
      </c>
      <c r="AK82" s="35">
        <v>0</v>
      </c>
      <c r="AL82" s="35">
        <v>718</v>
      </c>
      <c r="AM82" s="35">
        <v>151</v>
      </c>
      <c r="AN82" s="35">
        <v>277</v>
      </c>
      <c r="AO82" s="35">
        <v>442</v>
      </c>
      <c r="AP82" s="35">
        <v>0</v>
      </c>
      <c r="AQ82" s="35">
        <v>0</v>
      </c>
      <c r="AR82" s="35">
        <v>0</v>
      </c>
      <c r="AS82" s="35">
        <v>0</v>
      </c>
      <c r="AT82" s="35">
        <v>0</v>
      </c>
      <c r="AU82" s="35">
        <v>0</v>
      </c>
      <c r="AV82" s="35">
        <v>0</v>
      </c>
      <c r="AW82" s="35">
        <v>0</v>
      </c>
      <c r="AX82" s="11">
        <v>0</v>
      </c>
      <c r="AY82" s="11">
        <v>0</v>
      </c>
      <c r="AZ82" s="11">
        <v>0</v>
      </c>
      <c r="BA82" s="86"/>
      <c r="BB82" s="86"/>
      <c r="BC82" s="86"/>
      <c r="BD82" s="86"/>
      <c r="BE82" s="86"/>
      <c r="BF82" s="86"/>
      <c r="BG82" s="86"/>
      <c r="BH82" s="86"/>
      <c r="BI82" s="86"/>
      <c r="BJ82" s="86"/>
      <c r="BK82" s="86"/>
      <c r="BL82" s="86"/>
      <c r="BM82" s="86"/>
      <c r="BN82" s="86"/>
      <c r="BO82" s="86"/>
      <c r="BP82" s="86"/>
      <c r="BQ82" s="86"/>
      <c r="BR82" s="86"/>
      <c r="BS82" s="86"/>
      <c r="BT82" s="86"/>
      <c r="BU82" s="86"/>
      <c r="BV82" s="86"/>
    </row>
    <row r="83" spans="1:74" outlineLevel="1" x14ac:dyDescent="0.25">
      <c r="A83" s="2" t="s">
        <v>89</v>
      </c>
      <c r="B83" s="3" t="s">
        <v>52</v>
      </c>
      <c r="C83" s="36">
        <v>1.85</v>
      </c>
      <c r="D83" s="36">
        <v>2.0699999999999998</v>
      </c>
      <c r="E83" s="36">
        <v>1.69</v>
      </c>
      <c r="F83" s="36">
        <v>1.57</v>
      </c>
      <c r="G83" s="36">
        <v>1.46</v>
      </c>
      <c r="H83" s="36">
        <v>1.37</v>
      </c>
      <c r="I83" s="36">
        <v>1.3</v>
      </c>
      <c r="J83" s="36">
        <v>1.35</v>
      </c>
      <c r="K83" s="36">
        <v>1.2</v>
      </c>
      <c r="L83" s="36">
        <v>1.43</v>
      </c>
      <c r="M83" s="36">
        <v>1.34</v>
      </c>
      <c r="N83" s="36">
        <v>1.0900000000000001</v>
      </c>
      <c r="O83" s="36">
        <v>1.07</v>
      </c>
      <c r="P83" s="36">
        <v>1.25</v>
      </c>
      <c r="Q83" s="36">
        <v>1.35</v>
      </c>
      <c r="R83" s="36">
        <v>1.36</v>
      </c>
      <c r="S83" s="36">
        <v>1.27</v>
      </c>
      <c r="T83" s="36">
        <v>1.28</v>
      </c>
      <c r="U83" s="36">
        <v>1.32</v>
      </c>
      <c r="V83" s="36">
        <v>1.24</v>
      </c>
      <c r="W83" s="36">
        <v>1.28</v>
      </c>
      <c r="X83" s="36">
        <v>1.38</v>
      </c>
      <c r="Y83" s="36">
        <v>1.53</v>
      </c>
      <c r="Z83" s="36">
        <v>1.59</v>
      </c>
      <c r="AA83" s="36">
        <v>1.45</v>
      </c>
      <c r="AB83" s="36">
        <v>1.31</v>
      </c>
      <c r="AC83" s="36">
        <v>1.2</v>
      </c>
      <c r="AD83" s="36">
        <v>0.94</v>
      </c>
      <c r="AE83" s="36">
        <v>0.82</v>
      </c>
      <c r="AF83" s="36">
        <v>0.7</v>
      </c>
      <c r="AG83" s="36">
        <v>0.55000000000000004</v>
      </c>
      <c r="AH83" s="36">
        <v>0.47</v>
      </c>
      <c r="AI83" s="36">
        <v>0.49</v>
      </c>
      <c r="AJ83" s="36">
        <v>0.48</v>
      </c>
      <c r="AK83" s="36">
        <v>0</v>
      </c>
      <c r="AL83" s="36">
        <v>0.55000000000000004</v>
      </c>
      <c r="AM83" s="36">
        <v>0.52</v>
      </c>
      <c r="AN83" s="36">
        <v>0.55000000000000004</v>
      </c>
      <c r="AO83" s="36">
        <v>0.34</v>
      </c>
      <c r="AP83" s="36">
        <v>0</v>
      </c>
      <c r="AQ83" s="36">
        <v>0</v>
      </c>
      <c r="AR83" s="36">
        <v>0</v>
      </c>
      <c r="AS83" s="36">
        <v>0</v>
      </c>
      <c r="AT83" s="36">
        <v>0</v>
      </c>
      <c r="AU83" s="36">
        <v>0</v>
      </c>
      <c r="AV83" s="36">
        <v>0</v>
      </c>
      <c r="AW83" s="36">
        <v>0</v>
      </c>
      <c r="AX83" s="3">
        <v>0</v>
      </c>
      <c r="AY83" s="3">
        <v>0</v>
      </c>
      <c r="AZ83" s="3">
        <v>0</v>
      </c>
      <c r="BA83" s="86"/>
      <c r="BB83" s="86"/>
      <c r="BC83" s="86"/>
      <c r="BD83" s="86"/>
      <c r="BE83" s="86"/>
      <c r="BF83" s="86"/>
      <c r="BG83" s="86"/>
      <c r="BH83" s="86"/>
      <c r="BI83" s="86"/>
      <c r="BJ83" s="86"/>
      <c r="BK83" s="86"/>
      <c r="BL83" s="86"/>
      <c r="BM83" s="86"/>
      <c r="BN83" s="86"/>
      <c r="BO83" s="86"/>
      <c r="BP83" s="86"/>
      <c r="BQ83" s="86"/>
      <c r="BR83" s="86"/>
      <c r="BS83" s="86"/>
      <c r="BT83" s="86"/>
      <c r="BU83" s="86"/>
      <c r="BV83" s="86"/>
    </row>
    <row r="84" spans="1:74" outlineLevel="1" x14ac:dyDescent="0.25">
      <c r="A84" s="4" t="s">
        <v>90</v>
      </c>
      <c r="B84" s="5" t="s">
        <v>53</v>
      </c>
      <c r="C84" s="41">
        <v>83.9</v>
      </c>
      <c r="D84" s="41">
        <v>85</v>
      </c>
      <c r="E84" s="41">
        <v>82.4</v>
      </c>
      <c r="F84" s="41">
        <v>81.7</v>
      </c>
      <c r="G84" s="41">
        <v>80.7</v>
      </c>
      <c r="H84" s="41">
        <v>78.5</v>
      </c>
      <c r="I84" s="41">
        <v>79.2</v>
      </c>
      <c r="J84" s="41">
        <v>78.5</v>
      </c>
      <c r="K84" s="41">
        <v>78.400000000000006</v>
      </c>
      <c r="L84" s="41">
        <v>80.400000000000006</v>
      </c>
      <c r="M84" s="41">
        <v>83.2</v>
      </c>
      <c r="N84" s="41">
        <v>84.2</v>
      </c>
      <c r="O84" s="41">
        <v>81.900000000000006</v>
      </c>
      <c r="P84" s="41">
        <v>80.900000000000006</v>
      </c>
      <c r="Q84" s="41">
        <v>82.4</v>
      </c>
      <c r="R84" s="41">
        <v>81.2</v>
      </c>
      <c r="S84" s="41">
        <v>80.599999999999994</v>
      </c>
      <c r="T84" s="41">
        <v>79.8</v>
      </c>
      <c r="U84" s="41">
        <v>80.2</v>
      </c>
      <c r="V84" s="41">
        <v>81.099999999999994</v>
      </c>
      <c r="W84" s="41">
        <v>81.2</v>
      </c>
      <c r="X84" s="41">
        <v>82.5</v>
      </c>
      <c r="Y84" s="41">
        <v>82.9</v>
      </c>
      <c r="Z84" s="41">
        <v>84.7</v>
      </c>
      <c r="AA84" s="41">
        <v>83.6</v>
      </c>
      <c r="AB84" s="41">
        <v>86.1</v>
      </c>
      <c r="AC84" s="41">
        <v>82.2</v>
      </c>
      <c r="AD84" s="41">
        <v>80.099999999999994</v>
      </c>
      <c r="AE84" s="41">
        <v>81.400000000000006</v>
      </c>
      <c r="AF84" s="41">
        <v>80.900000000000006</v>
      </c>
      <c r="AG84" s="41">
        <v>75</v>
      </c>
      <c r="AH84" s="41">
        <v>80.400000000000006</v>
      </c>
      <c r="AI84" s="41">
        <v>80.3</v>
      </c>
      <c r="AJ84" s="41">
        <v>83.3</v>
      </c>
      <c r="AK84" s="41">
        <v>0</v>
      </c>
      <c r="AL84" s="41">
        <v>84.1</v>
      </c>
      <c r="AM84" s="41">
        <v>77.099999999999994</v>
      </c>
      <c r="AN84" s="41">
        <v>84.3</v>
      </c>
      <c r="AO84" s="41">
        <v>80.2</v>
      </c>
      <c r="AP84" s="41">
        <v>0</v>
      </c>
      <c r="AQ84" s="41">
        <v>0</v>
      </c>
      <c r="AR84" s="41">
        <v>0</v>
      </c>
      <c r="AS84" s="41">
        <v>0</v>
      </c>
      <c r="AT84" s="41">
        <v>0</v>
      </c>
      <c r="AU84" s="41">
        <v>0</v>
      </c>
      <c r="AV84" s="41">
        <v>0</v>
      </c>
      <c r="AW84" s="41">
        <v>0</v>
      </c>
      <c r="AX84" s="149">
        <v>0</v>
      </c>
      <c r="AY84" s="149">
        <v>0</v>
      </c>
      <c r="AZ84" s="149">
        <v>0</v>
      </c>
      <c r="BA84" s="86"/>
      <c r="BB84" s="86"/>
      <c r="BC84" s="86"/>
      <c r="BD84" s="86"/>
      <c r="BE84" s="86"/>
      <c r="BF84" s="86"/>
      <c r="BG84" s="86"/>
      <c r="BH84" s="86"/>
      <c r="BI84" s="86"/>
      <c r="BJ84" s="86"/>
      <c r="BK84" s="86"/>
      <c r="BL84" s="86"/>
      <c r="BM84" s="86"/>
      <c r="BN84" s="86"/>
      <c r="BO84" s="86"/>
      <c r="BP84" s="86"/>
      <c r="BQ84" s="86"/>
      <c r="BR84" s="86"/>
      <c r="BS84" s="86"/>
      <c r="BT84" s="86"/>
      <c r="BU84" s="86"/>
      <c r="BV84" s="86"/>
    </row>
    <row r="85" spans="1:74" outlineLevel="1" x14ac:dyDescent="0.25">
      <c r="A85" s="2" t="s">
        <v>91</v>
      </c>
      <c r="B85" s="3" t="s">
        <v>92</v>
      </c>
      <c r="C85" s="34">
        <v>70316</v>
      </c>
      <c r="D85" s="34">
        <v>82314</v>
      </c>
      <c r="E85" s="34">
        <v>64813</v>
      </c>
      <c r="F85" s="34">
        <v>60332</v>
      </c>
      <c r="G85" s="34">
        <v>55726</v>
      </c>
      <c r="H85" s="34">
        <v>53427</v>
      </c>
      <c r="I85" s="34">
        <v>47418</v>
      </c>
      <c r="J85" s="34">
        <v>52367</v>
      </c>
      <c r="K85" s="34">
        <v>40894</v>
      </c>
      <c r="L85" s="34">
        <v>31295</v>
      </c>
      <c r="M85" s="34">
        <v>35252</v>
      </c>
      <c r="N85" s="34">
        <v>31795</v>
      </c>
      <c r="O85" s="34">
        <v>35295</v>
      </c>
      <c r="P85" s="34">
        <v>45561</v>
      </c>
      <c r="Q85" s="34">
        <v>54431</v>
      </c>
      <c r="R85" s="34">
        <v>55285</v>
      </c>
      <c r="S85" s="34">
        <v>50692</v>
      </c>
      <c r="T85" s="34">
        <v>62906</v>
      </c>
      <c r="U85" s="34">
        <v>54699</v>
      </c>
      <c r="V85" s="34">
        <v>60326</v>
      </c>
      <c r="W85" s="34">
        <v>67232</v>
      </c>
      <c r="X85" s="34">
        <v>79971</v>
      </c>
      <c r="Y85" s="34">
        <v>87560</v>
      </c>
      <c r="Z85" s="34">
        <v>96841</v>
      </c>
      <c r="AA85" s="34">
        <v>75647</v>
      </c>
      <c r="AB85" s="34">
        <v>85316</v>
      </c>
      <c r="AC85" s="34">
        <v>70767</v>
      </c>
      <c r="AD85" s="34">
        <v>62421</v>
      </c>
      <c r="AE85" s="34">
        <v>47571</v>
      </c>
      <c r="AF85" s="34">
        <v>42621</v>
      </c>
      <c r="AG85" s="34">
        <v>23182</v>
      </c>
      <c r="AH85" s="34">
        <v>14359</v>
      </c>
      <c r="AI85" s="34">
        <v>11489</v>
      </c>
      <c r="AJ85" s="34">
        <v>2144</v>
      </c>
      <c r="AK85" s="34">
        <v>0</v>
      </c>
      <c r="AL85" s="34">
        <v>10820</v>
      </c>
      <c r="AM85" s="34">
        <v>2010</v>
      </c>
      <c r="AN85" s="34">
        <v>4108</v>
      </c>
      <c r="AO85" s="34">
        <v>4454</v>
      </c>
      <c r="AP85" s="34">
        <v>0</v>
      </c>
      <c r="AQ85" s="34">
        <v>0</v>
      </c>
      <c r="AR85" s="34">
        <v>0</v>
      </c>
      <c r="AS85" s="34">
        <v>0</v>
      </c>
      <c r="AT85" s="34">
        <v>0</v>
      </c>
      <c r="AU85" s="34">
        <v>0</v>
      </c>
      <c r="AV85" s="34">
        <v>0</v>
      </c>
      <c r="AW85" s="34">
        <v>0</v>
      </c>
      <c r="AX85" s="10">
        <v>0</v>
      </c>
      <c r="AY85" s="10">
        <v>0</v>
      </c>
      <c r="AZ85" s="10">
        <v>0</v>
      </c>
      <c r="BA85" s="86"/>
      <c r="BB85" s="86"/>
      <c r="BC85" s="86"/>
      <c r="BD85" s="86"/>
      <c r="BE85" s="86"/>
      <c r="BF85" s="86"/>
      <c r="BG85" s="86"/>
      <c r="BH85" s="86"/>
      <c r="BI85" s="86"/>
      <c r="BJ85" s="86"/>
      <c r="BK85" s="86"/>
      <c r="BL85" s="86"/>
      <c r="BM85" s="86"/>
      <c r="BN85" s="86"/>
      <c r="BO85" s="86"/>
      <c r="BP85" s="86"/>
      <c r="BQ85" s="86"/>
      <c r="BR85" s="86"/>
      <c r="BS85" s="86"/>
      <c r="BT85" s="86"/>
      <c r="BU85" s="86"/>
      <c r="BV85" s="86"/>
    </row>
    <row r="86" spans="1:74" outlineLevel="1" x14ac:dyDescent="0.25">
      <c r="A86" s="4" t="s">
        <v>93</v>
      </c>
      <c r="B86" s="5" t="s">
        <v>92</v>
      </c>
      <c r="C86" s="56"/>
      <c r="D86" s="56"/>
      <c r="E86" s="56"/>
      <c r="F86" s="56"/>
      <c r="G86" s="56"/>
      <c r="H86" s="56"/>
      <c r="I86" s="56"/>
      <c r="J86" s="56"/>
      <c r="K86" s="56"/>
      <c r="L86" s="56"/>
      <c r="M86" s="56"/>
      <c r="N86" s="56"/>
      <c r="O86" s="56"/>
      <c r="P86" s="56"/>
      <c r="Q86" s="56"/>
      <c r="R86" s="56"/>
      <c r="S86" s="56"/>
      <c r="T86" s="56"/>
      <c r="U86" s="56"/>
      <c r="V86" s="56"/>
      <c r="W86" s="56"/>
      <c r="X86" s="56"/>
      <c r="Y86" s="56"/>
      <c r="Z86" s="35">
        <v>111993</v>
      </c>
      <c r="AA86" s="35">
        <v>75058</v>
      </c>
      <c r="AB86" s="35">
        <v>83218</v>
      </c>
      <c r="AC86" s="35">
        <v>73800</v>
      </c>
      <c r="AD86" s="35">
        <v>61352</v>
      </c>
      <c r="AE86" s="35">
        <v>45326</v>
      </c>
      <c r="AF86" s="35">
        <v>46509</v>
      </c>
      <c r="AG86" s="35">
        <v>21039</v>
      </c>
      <c r="AH86" s="35">
        <v>17573</v>
      </c>
      <c r="AI86" s="35">
        <v>11599</v>
      </c>
      <c r="AJ86" s="35">
        <v>1908</v>
      </c>
      <c r="AK86" s="35">
        <v>0</v>
      </c>
      <c r="AL86" s="35">
        <v>10820</v>
      </c>
      <c r="AM86" s="35">
        <v>2010</v>
      </c>
      <c r="AN86" s="35">
        <v>4108</v>
      </c>
      <c r="AO86" s="35">
        <v>4454</v>
      </c>
      <c r="AP86" s="35">
        <v>0</v>
      </c>
      <c r="AQ86" s="35">
        <v>0</v>
      </c>
      <c r="AR86" s="35">
        <v>0</v>
      </c>
      <c r="AS86" s="35">
        <v>0</v>
      </c>
      <c r="AT86" s="35">
        <v>0</v>
      </c>
      <c r="AU86" s="35">
        <v>0</v>
      </c>
      <c r="AV86" s="35">
        <v>0</v>
      </c>
      <c r="AW86" s="35">
        <v>0</v>
      </c>
      <c r="AX86" s="11">
        <v>0</v>
      </c>
      <c r="AY86" s="11">
        <v>0</v>
      </c>
      <c r="AZ86" s="11">
        <v>0</v>
      </c>
      <c r="BA86" s="86"/>
      <c r="BB86" s="86"/>
      <c r="BC86" s="86"/>
      <c r="BD86" s="86"/>
      <c r="BE86" s="86"/>
      <c r="BF86" s="86"/>
      <c r="BG86" s="86"/>
      <c r="BH86" s="86"/>
      <c r="BI86" s="86"/>
      <c r="BJ86" s="86"/>
      <c r="BK86" s="86"/>
      <c r="BL86" s="86"/>
      <c r="BM86" s="86"/>
      <c r="BN86" s="86"/>
      <c r="BO86" s="86"/>
      <c r="BP86" s="86"/>
      <c r="BQ86" s="86"/>
      <c r="BR86" s="86"/>
      <c r="BS86" s="86"/>
      <c r="BT86" s="86"/>
      <c r="BU86" s="86"/>
      <c r="BV86" s="86"/>
    </row>
    <row r="87" spans="1:74" outlineLevel="1" x14ac:dyDescent="0.25">
      <c r="A87" s="2" t="s">
        <v>94</v>
      </c>
      <c r="B87" s="3" t="s">
        <v>54</v>
      </c>
      <c r="C87" s="50"/>
      <c r="D87" s="50"/>
      <c r="E87" s="50"/>
      <c r="F87" s="50"/>
      <c r="G87" s="50"/>
      <c r="H87" s="50"/>
      <c r="I87" s="50"/>
      <c r="J87" s="50"/>
      <c r="K87" s="50"/>
      <c r="L87" s="50"/>
      <c r="M87" s="50"/>
      <c r="N87" s="50"/>
      <c r="O87" s="50"/>
      <c r="P87" s="50"/>
      <c r="Q87" s="50"/>
      <c r="R87" s="50"/>
      <c r="S87" s="50"/>
      <c r="T87" s="50"/>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140">
        <v>0</v>
      </c>
      <c r="AY87" s="140">
        <v>0</v>
      </c>
      <c r="AZ87" s="140">
        <v>0</v>
      </c>
      <c r="BA87" s="86"/>
      <c r="BB87" s="86"/>
      <c r="BC87" s="86"/>
      <c r="BD87" s="86"/>
      <c r="BE87" s="86"/>
      <c r="BF87" s="86"/>
      <c r="BG87" s="86"/>
      <c r="BH87" s="86"/>
      <c r="BI87" s="86"/>
      <c r="BJ87" s="86"/>
      <c r="BK87" s="86"/>
      <c r="BL87" s="86"/>
      <c r="BM87" s="86"/>
      <c r="BN87" s="86"/>
      <c r="BO87" s="86"/>
      <c r="BP87" s="86"/>
      <c r="BQ87" s="86"/>
      <c r="BR87" s="86"/>
      <c r="BS87" s="86"/>
      <c r="BT87" s="86"/>
      <c r="BU87" s="86"/>
      <c r="BV87" s="86"/>
    </row>
    <row r="88" spans="1:74" outlineLevel="1" x14ac:dyDescent="0.25">
      <c r="AR88"/>
      <c r="AS88"/>
      <c r="AT88"/>
      <c r="AU88"/>
      <c r="AV88"/>
      <c r="AW88"/>
      <c r="AX88"/>
      <c r="AY88"/>
      <c r="AZ88"/>
      <c r="BA88" s="86"/>
      <c r="BB88" s="86"/>
      <c r="BC88" s="86"/>
      <c r="BD88" s="86"/>
      <c r="BE88" s="86"/>
      <c r="BF88" s="86"/>
      <c r="BG88" s="86"/>
      <c r="BH88" s="86"/>
      <c r="BI88" s="86"/>
      <c r="BJ88" s="86"/>
      <c r="BK88" s="86"/>
      <c r="BL88" s="86"/>
      <c r="BM88" s="86"/>
      <c r="BN88" s="86"/>
      <c r="BO88" s="86"/>
      <c r="BP88" s="86"/>
      <c r="BQ88" s="86"/>
      <c r="BR88" s="86"/>
      <c r="BS88" s="86"/>
      <c r="BT88" s="86"/>
      <c r="BU88" s="86"/>
      <c r="BV88" s="86"/>
    </row>
    <row r="89" spans="1:74" ht="15.75" outlineLevel="1" thickBot="1" x14ac:dyDescent="0.3">
      <c r="A89" s="9" t="s">
        <v>58</v>
      </c>
      <c r="B89" s="12" t="s">
        <v>1</v>
      </c>
      <c r="C89" s="8" t="s">
        <v>134</v>
      </c>
      <c r="D89" s="8" t="s">
        <v>138</v>
      </c>
      <c r="E89" s="8" t="s">
        <v>137</v>
      </c>
      <c r="F89" s="8" t="s">
        <v>136</v>
      </c>
      <c r="G89" s="8" t="s">
        <v>135</v>
      </c>
      <c r="H89" s="8" t="s">
        <v>133</v>
      </c>
      <c r="I89" s="8" t="s">
        <v>132</v>
      </c>
      <c r="J89" s="8" t="s">
        <v>131</v>
      </c>
      <c r="K89" s="8" t="s">
        <v>130</v>
      </c>
      <c r="L89" s="8" t="s">
        <v>129</v>
      </c>
      <c r="M89" s="8" t="s">
        <v>128</v>
      </c>
      <c r="N89" s="8" t="s">
        <v>127</v>
      </c>
      <c r="O89" s="8" t="s">
        <v>126</v>
      </c>
      <c r="P89" s="8" t="s">
        <v>125</v>
      </c>
      <c r="Q89" s="8" t="s">
        <v>124</v>
      </c>
      <c r="R89" s="8" t="s">
        <v>123</v>
      </c>
      <c r="S89" s="8" t="s">
        <v>122</v>
      </c>
      <c r="T89" s="8" t="s">
        <v>121</v>
      </c>
      <c r="U89" s="8" t="s">
        <v>120</v>
      </c>
      <c r="V89" s="8" t="s">
        <v>119</v>
      </c>
      <c r="W89" s="8" t="s">
        <v>118</v>
      </c>
      <c r="X89" s="8" t="s">
        <v>117</v>
      </c>
      <c r="Y89" s="8" t="s">
        <v>113</v>
      </c>
      <c r="Z89" s="8" t="s">
        <v>114</v>
      </c>
      <c r="AA89" s="8" t="s">
        <v>115</v>
      </c>
      <c r="AB89" s="8" t="s">
        <v>116</v>
      </c>
      <c r="AC89" s="8" t="s">
        <v>111</v>
      </c>
      <c r="AD89" s="8" t="s">
        <v>108</v>
      </c>
      <c r="AE89" s="8" t="s">
        <v>109</v>
      </c>
      <c r="AF89" s="8" t="s">
        <v>110</v>
      </c>
      <c r="AG89" s="8" t="s">
        <v>104</v>
      </c>
      <c r="AH89" s="8" t="s">
        <v>105</v>
      </c>
      <c r="AI89" s="8" t="s">
        <v>106</v>
      </c>
      <c r="AJ89" s="8" t="s">
        <v>107</v>
      </c>
      <c r="AK89" s="8" t="s">
        <v>10</v>
      </c>
      <c r="AL89" s="8" t="s">
        <v>9</v>
      </c>
      <c r="AM89" s="8" t="s">
        <v>20</v>
      </c>
      <c r="AN89" s="8" t="s">
        <v>8</v>
      </c>
      <c r="AO89" s="8" t="s">
        <v>196</v>
      </c>
      <c r="AP89" s="8" t="s">
        <v>200</v>
      </c>
      <c r="AQ89" s="8" t="s">
        <v>205</v>
      </c>
      <c r="AR89" s="8" t="s">
        <v>206</v>
      </c>
      <c r="AS89" s="8" t="s">
        <v>208</v>
      </c>
      <c r="AT89" s="8" t="s">
        <v>209</v>
      </c>
      <c r="AU89" s="8" t="s">
        <v>210</v>
      </c>
      <c r="AV89" s="8" t="s">
        <v>211</v>
      </c>
      <c r="AW89" s="8" t="s">
        <v>215</v>
      </c>
      <c r="AX89" s="12" t="s">
        <v>228</v>
      </c>
      <c r="AY89" s="12" t="str">
        <f>$AY$2</f>
        <v>Mar 2020 Qtr</v>
      </c>
      <c r="AZ89" s="12" t="s">
        <v>231</v>
      </c>
      <c r="BA89" s="86"/>
      <c r="BB89" s="86"/>
      <c r="BC89" s="86"/>
      <c r="BD89" s="86"/>
      <c r="BE89" s="86"/>
      <c r="BF89" s="86"/>
      <c r="BG89" s="86"/>
      <c r="BH89" s="86"/>
      <c r="BI89" s="86"/>
      <c r="BJ89" s="86"/>
      <c r="BK89" s="86"/>
      <c r="BL89" s="86"/>
      <c r="BM89" s="86"/>
      <c r="BN89" s="86"/>
      <c r="BO89" s="86"/>
      <c r="BP89" s="86"/>
      <c r="BQ89" s="86"/>
      <c r="BR89" s="86"/>
      <c r="BS89" s="86"/>
      <c r="BT89" s="86"/>
      <c r="BU89" s="86"/>
      <c r="BV89" s="86"/>
    </row>
    <row r="90" spans="1:74" ht="24.75" outlineLevel="1" thickTop="1" x14ac:dyDescent="0.25">
      <c r="A90" s="2" t="s">
        <v>192</v>
      </c>
      <c r="B90" s="3" t="s">
        <v>87</v>
      </c>
      <c r="C90" s="34">
        <v>11258</v>
      </c>
      <c r="D90" s="34">
        <v>9194</v>
      </c>
      <c r="E90" s="34">
        <v>8094</v>
      </c>
      <c r="F90" s="34">
        <v>7639</v>
      </c>
      <c r="G90" s="34">
        <v>9281</v>
      </c>
      <c r="H90" s="34">
        <v>8991</v>
      </c>
      <c r="I90" s="34">
        <v>9536</v>
      </c>
      <c r="J90" s="34">
        <v>8147</v>
      </c>
      <c r="K90" s="34">
        <v>6842</v>
      </c>
      <c r="L90" s="34">
        <v>7367</v>
      </c>
      <c r="M90" s="34">
        <v>4505</v>
      </c>
      <c r="N90" s="34">
        <v>4336</v>
      </c>
      <c r="O90" s="34">
        <v>2444</v>
      </c>
      <c r="P90" s="34">
        <v>4838</v>
      </c>
      <c r="Q90" s="34">
        <v>4464</v>
      </c>
      <c r="R90" s="34">
        <v>1743</v>
      </c>
      <c r="S90" s="34">
        <v>641</v>
      </c>
      <c r="T90" s="34">
        <v>1931</v>
      </c>
      <c r="U90" s="34">
        <v>0</v>
      </c>
      <c r="V90" s="34">
        <v>0</v>
      </c>
      <c r="W90" s="34">
        <v>0</v>
      </c>
      <c r="X90" s="34">
        <v>0</v>
      </c>
      <c r="Y90" s="34">
        <v>0</v>
      </c>
      <c r="Z90" s="34">
        <v>0</v>
      </c>
      <c r="AA90" s="34">
        <v>0</v>
      </c>
      <c r="AB90" s="34">
        <v>0</v>
      </c>
      <c r="AC90" s="34">
        <v>0</v>
      </c>
      <c r="AD90" s="34">
        <v>0</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0</v>
      </c>
      <c r="AV90" s="34">
        <v>0</v>
      </c>
      <c r="AW90" s="34">
        <v>0</v>
      </c>
      <c r="AX90" s="117">
        <v>0</v>
      </c>
      <c r="AY90" s="117">
        <v>0</v>
      </c>
      <c r="AZ90" s="117">
        <v>0</v>
      </c>
      <c r="BA90" s="86"/>
      <c r="BB90" s="86"/>
      <c r="BC90" s="86"/>
      <c r="BD90" s="86"/>
      <c r="BE90" s="86"/>
      <c r="BF90" s="86"/>
      <c r="BG90" s="86"/>
      <c r="BH90" s="86"/>
      <c r="BI90" s="86"/>
      <c r="BJ90" s="86"/>
      <c r="BK90" s="86"/>
      <c r="BL90" s="86"/>
      <c r="BM90" s="86"/>
      <c r="BN90" s="86"/>
      <c r="BO90" s="86"/>
      <c r="BP90" s="86"/>
      <c r="BQ90" s="86"/>
      <c r="BR90" s="86"/>
      <c r="BS90" s="86"/>
      <c r="BT90" s="86"/>
      <c r="BU90" s="86"/>
      <c r="BV90" s="86"/>
    </row>
    <row r="91" spans="1:74" outlineLevel="1" x14ac:dyDescent="0.25">
      <c r="A91" s="4" t="s">
        <v>88</v>
      </c>
      <c r="B91" s="5" t="s">
        <v>51</v>
      </c>
      <c r="C91" s="35">
        <v>4272</v>
      </c>
      <c r="D91" s="35">
        <v>4274</v>
      </c>
      <c r="E91" s="35">
        <v>3843</v>
      </c>
      <c r="F91" s="35">
        <v>4303</v>
      </c>
      <c r="G91" s="35">
        <v>4598</v>
      </c>
      <c r="H91" s="35">
        <v>4418</v>
      </c>
      <c r="I91" s="35">
        <v>4279</v>
      </c>
      <c r="J91" s="35">
        <v>4558</v>
      </c>
      <c r="K91" s="35">
        <v>3851</v>
      </c>
      <c r="L91" s="35">
        <v>4778</v>
      </c>
      <c r="M91" s="35">
        <v>4594</v>
      </c>
      <c r="N91" s="35">
        <v>4289</v>
      </c>
      <c r="O91" s="35">
        <v>4112</v>
      </c>
      <c r="P91" s="35">
        <v>3976</v>
      </c>
      <c r="Q91" s="35">
        <v>3938</v>
      </c>
      <c r="R91" s="35">
        <v>3316</v>
      </c>
      <c r="S91" s="35">
        <v>3094</v>
      </c>
      <c r="T91" s="35">
        <v>3368</v>
      </c>
      <c r="U91" s="35">
        <v>4315</v>
      </c>
      <c r="V91" s="35">
        <v>3443</v>
      </c>
      <c r="W91" s="35">
        <v>3711</v>
      </c>
      <c r="X91" s="35">
        <v>3404</v>
      </c>
      <c r="Y91" s="35">
        <v>2904</v>
      </c>
      <c r="Z91" s="35">
        <v>525</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119">
        <v>0</v>
      </c>
      <c r="AY91" s="119">
        <v>0</v>
      </c>
      <c r="AZ91" s="119">
        <v>0</v>
      </c>
      <c r="BA91" s="86"/>
      <c r="BB91" s="86"/>
      <c r="BC91" s="86"/>
      <c r="BD91" s="86"/>
      <c r="BE91" s="86"/>
      <c r="BF91" s="86"/>
      <c r="BG91" s="86"/>
      <c r="BH91" s="86"/>
      <c r="BI91" s="86"/>
      <c r="BJ91" s="86"/>
      <c r="BK91" s="86"/>
      <c r="BL91" s="86"/>
      <c r="BM91" s="86"/>
      <c r="BN91" s="86"/>
      <c r="BO91" s="86"/>
      <c r="BP91" s="86"/>
      <c r="BQ91" s="86"/>
      <c r="BR91" s="86"/>
      <c r="BS91" s="86"/>
      <c r="BT91" s="86"/>
      <c r="BU91" s="86"/>
      <c r="BV91" s="86"/>
    </row>
    <row r="92" spans="1:74" outlineLevel="1" x14ac:dyDescent="0.25">
      <c r="A92" s="2" t="s">
        <v>89</v>
      </c>
      <c r="B92" s="3" t="s">
        <v>52</v>
      </c>
      <c r="C92" s="36">
        <v>1.07</v>
      </c>
      <c r="D92" s="36">
        <v>0.76</v>
      </c>
      <c r="E92" s="36">
        <v>1.23</v>
      </c>
      <c r="F92" s="36">
        <v>0.69</v>
      </c>
      <c r="G92" s="36">
        <v>0.51</v>
      </c>
      <c r="H92" s="36">
        <v>0.47</v>
      </c>
      <c r="I92" s="36">
        <v>0.49</v>
      </c>
      <c r="J92" s="36">
        <v>0.64</v>
      </c>
      <c r="K92" s="36">
        <v>0.74</v>
      </c>
      <c r="L92" s="36">
        <v>0.96</v>
      </c>
      <c r="M92" s="36">
        <v>0.72</v>
      </c>
      <c r="N92" s="36">
        <v>0.84</v>
      </c>
      <c r="O92" s="36">
        <v>0.79</v>
      </c>
      <c r="P92" s="36">
        <v>1.04</v>
      </c>
      <c r="Q92" s="36">
        <v>0.94</v>
      </c>
      <c r="R92" s="36">
        <v>0.72</v>
      </c>
      <c r="S92" s="36">
        <v>0.47</v>
      </c>
      <c r="T92" s="36">
        <v>0.64</v>
      </c>
      <c r="U92" s="36">
        <v>0.39</v>
      </c>
      <c r="V92" s="36">
        <v>0.27</v>
      </c>
      <c r="W92" s="36">
        <v>0.45</v>
      </c>
      <c r="X92" s="36">
        <v>0.4</v>
      </c>
      <c r="Y92" s="36">
        <v>0.36</v>
      </c>
      <c r="Z92" s="36">
        <v>0.36</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0</v>
      </c>
      <c r="AX92" s="134">
        <v>0</v>
      </c>
      <c r="AY92" s="134">
        <v>0</v>
      </c>
      <c r="AZ92" s="134">
        <v>0</v>
      </c>
      <c r="BA92" s="86"/>
      <c r="BB92" s="86"/>
      <c r="BC92" s="86"/>
      <c r="BD92" s="86"/>
      <c r="BE92" s="86"/>
      <c r="BF92" s="86"/>
      <c r="BG92" s="86"/>
      <c r="BH92" s="86"/>
      <c r="BI92" s="86"/>
      <c r="BJ92" s="86"/>
      <c r="BK92" s="86"/>
      <c r="BL92" s="86"/>
      <c r="BM92" s="86"/>
      <c r="BN92" s="86"/>
      <c r="BO92" s="86"/>
      <c r="BP92" s="86"/>
      <c r="BQ92" s="86"/>
      <c r="BR92" s="86"/>
      <c r="BS92" s="86"/>
      <c r="BT92" s="86"/>
      <c r="BU92" s="86"/>
      <c r="BV92" s="86"/>
    </row>
    <row r="93" spans="1:74" outlineLevel="1" x14ac:dyDescent="0.25">
      <c r="A93" s="4" t="s">
        <v>90</v>
      </c>
      <c r="B93" s="5" t="s">
        <v>53</v>
      </c>
      <c r="C93" s="41">
        <v>83.9</v>
      </c>
      <c r="D93" s="41">
        <v>77.900000000000006</v>
      </c>
      <c r="E93" s="41">
        <v>81.8</v>
      </c>
      <c r="F93" s="41">
        <v>74.3</v>
      </c>
      <c r="G93" s="41">
        <v>68.400000000000006</v>
      </c>
      <c r="H93" s="41">
        <v>71.3</v>
      </c>
      <c r="I93" s="41">
        <v>77.8</v>
      </c>
      <c r="J93" s="41">
        <v>80.8</v>
      </c>
      <c r="K93" s="41">
        <v>83</v>
      </c>
      <c r="L93" s="41">
        <v>81.400000000000006</v>
      </c>
      <c r="M93" s="41">
        <v>79.099999999999994</v>
      </c>
      <c r="N93" s="41">
        <v>78.599999999999994</v>
      </c>
      <c r="O93" s="41">
        <v>79.3</v>
      </c>
      <c r="P93" s="41">
        <v>79.5</v>
      </c>
      <c r="Q93" s="41">
        <v>80.2</v>
      </c>
      <c r="R93" s="41">
        <v>78.400000000000006</v>
      </c>
      <c r="S93" s="41">
        <v>72.400000000000006</v>
      </c>
      <c r="T93" s="41">
        <v>73.8</v>
      </c>
      <c r="U93" s="41">
        <v>72.5</v>
      </c>
      <c r="V93" s="41">
        <v>59.8</v>
      </c>
      <c r="W93" s="41">
        <v>67.400000000000006</v>
      </c>
      <c r="X93" s="41">
        <v>63.6</v>
      </c>
      <c r="Y93" s="41">
        <v>54.2</v>
      </c>
      <c r="Z93" s="41">
        <v>50.7</v>
      </c>
      <c r="AA93" s="41">
        <v>0</v>
      </c>
      <c r="AB93" s="41">
        <v>0</v>
      </c>
      <c r="AC93" s="41">
        <v>0</v>
      </c>
      <c r="AD93" s="41">
        <v>0</v>
      </c>
      <c r="AE93" s="41">
        <v>0</v>
      </c>
      <c r="AF93" s="41">
        <v>0</v>
      </c>
      <c r="AG93" s="41">
        <v>0</v>
      </c>
      <c r="AH93" s="41">
        <v>0</v>
      </c>
      <c r="AI93" s="41">
        <v>0</v>
      </c>
      <c r="AJ93" s="41">
        <v>0</v>
      </c>
      <c r="AK93" s="41">
        <v>0</v>
      </c>
      <c r="AL93" s="41">
        <v>0</v>
      </c>
      <c r="AM93" s="41">
        <v>0</v>
      </c>
      <c r="AN93" s="41">
        <v>0</v>
      </c>
      <c r="AO93" s="41">
        <v>0</v>
      </c>
      <c r="AP93" s="41">
        <v>0</v>
      </c>
      <c r="AQ93" s="41">
        <v>0</v>
      </c>
      <c r="AR93" s="41">
        <v>0</v>
      </c>
      <c r="AS93" s="41">
        <v>0</v>
      </c>
      <c r="AT93" s="41">
        <v>0</v>
      </c>
      <c r="AU93" s="41">
        <v>0</v>
      </c>
      <c r="AV93" s="41">
        <v>0</v>
      </c>
      <c r="AW93" s="41">
        <v>0</v>
      </c>
      <c r="AX93" s="138">
        <v>0</v>
      </c>
      <c r="AY93" s="138">
        <v>0</v>
      </c>
      <c r="AZ93" s="138">
        <v>0</v>
      </c>
      <c r="BA93" s="86"/>
      <c r="BB93" s="86"/>
      <c r="BC93" s="86"/>
      <c r="BD93" s="86"/>
      <c r="BE93" s="86"/>
      <c r="BF93" s="86"/>
      <c r="BG93" s="86"/>
      <c r="BH93" s="86"/>
      <c r="BI93" s="86"/>
      <c r="BJ93" s="86"/>
      <c r="BK93" s="86"/>
      <c r="BL93" s="86"/>
      <c r="BM93" s="86"/>
      <c r="BN93" s="86"/>
      <c r="BO93" s="86"/>
      <c r="BP93" s="86"/>
      <c r="BQ93" s="86"/>
      <c r="BR93" s="86"/>
      <c r="BS93" s="86"/>
      <c r="BT93" s="86"/>
      <c r="BU93" s="86"/>
      <c r="BV93" s="86"/>
    </row>
    <row r="94" spans="1:74" outlineLevel="1" x14ac:dyDescent="0.25">
      <c r="A94" s="2" t="s">
        <v>91</v>
      </c>
      <c r="B94" s="3" t="s">
        <v>92</v>
      </c>
      <c r="C94" s="34">
        <v>124163</v>
      </c>
      <c r="D94" s="34">
        <v>80567</v>
      </c>
      <c r="E94" s="34">
        <v>125555</v>
      </c>
      <c r="F94" s="34">
        <v>71360</v>
      </c>
      <c r="G94" s="34">
        <v>51680</v>
      </c>
      <c r="H94" s="34">
        <v>49294</v>
      </c>
      <c r="I94" s="34">
        <v>52316</v>
      </c>
      <c r="J94" s="34">
        <v>75682</v>
      </c>
      <c r="K94" s="34">
        <v>77678</v>
      </c>
      <c r="L94" s="34">
        <v>120037</v>
      </c>
      <c r="M94" s="34">
        <v>83712</v>
      </c>
      <c r="N94" s="34">
        <v>92254</v>
      </c>
      <c r="O94" s="34">
        <v>82540</v>
      </c>
      <c r="P94" s="34">
        <v>105690</v>
      </c>
      <c r="Q94" s="34">
        <v>95575</v>
      </c>
      <c r="R94" s="34">
        <v>60776</v>
      </c>
      <c r="S94" s="34">
        <v>33858</v>
      </c>
      <c r="T94" s="34">
        <v>51220</v>
      </c>
      <c r="U94" s="34">
        <v>37500</v>
      </c>
      <c r="V94" s="34">
        <v>17217</v>
      </c>
      <c r="W94" s="34">
        <v>36739</v>
      </c>
      <c r="X94" s="34">
        <v>27916</v>
      </c>
      <c r="Y94" s="34">
        <v>18089</v>
      </c>
      <c r="Z94" s="34">
        <v>3052</v>
      </c>
      <c r="AA94" s="34">
        <v>0</v>
      </c>
      <c r="AB94" s="34">
        <v>0</v>
      </c>
      <c r="AC94" s="34">
        <v>0</v>
      </c>
      <c r="AD94" s="34">
        <v>0</v>
      </c>
      <c r="AE94" s="34">
        <v>0</v>
      </c>
      <c r="AF94" s="34">
        <v>0</v>
      </c>
      <c r="AG94" s="36">
        <v>0</v>
      </c>
      <c r="AH94" s="36">
        <v>0</v>
      </c>
      <c r="AI94" s="36">
        <v>0</v>
      </c>
      <c r="AJ94" s="36">
        <v>0</v>
      </c>
      <c r="AK94" s="36">
        <v>0</v>
      </c>
      <c r="AL94" s="36">
        <v>0</v>
      </c>
      <c r="AM94" s="36">
        <v>0</v>
      </c>
      <c r="AN94" s="36">
        <v>0</v>
      </c>
      <c r="AO94" s="36">
        <v>0</v>
      </c>
      <c r="AP94" s="36">
        <v>0</v>
      </c>
      <c r="AQ94" s="36">
        <v>0</v>
      </c>
      <c r="AR94" s="36">
        <v>0</v>
      </c>
      <c r="AS94" s="36">
        <v>0</v>
      </c>
      <c r="AT94" s="36">
        <v>0</v>
      </c>
      <c r="AU94" s="36">
        <v>0</v>
      </c>
      <c r="AV94" s="36">
        <v>0</v>
      </c>
      <c r="AW94" s="36">
        <v>0</v>
      </c>
      <c r="AX94" s="134">
        <v>0</v>
      </c>
      <c r="AY94" s="134">
        <v>0</v>
      </c>
      <c r="AZ94" s="134">
        <v>0</v>
      </c>
      <c r="BA94" s="86"/>
      <c r="BB94" s="86"/>
      <c r="BC94" s="86"/>
      <c r="BD94" s="86"/>
      <c r="BE94" s="86"/>
      <c r="BF94" s="86"/>
      <c r="BG94" s="86"/>
      <c r="BH94" s="86"/>
      <c r="BI94" s="86"/>
      <c r="BJ94" s="86"/>
      <c r="BK94" s="86"/>
      <c r="BL94" s="86"/>
      <c r="BM94" s="86"/>
      <c r="BN94" s="86"/>
      <c r="BO94" s="86"/>
      <c r="BP94" s="86"/>
      <c r="BQ94" s="86"/>
      <c r="BR94" s="86"/>
      <c r="BS94" s="86"/>
      <c r="BT94" s="86"/>
      <c r="BU94" s="86"/>
      <c r="BV94" s="86"/>
    </row>
    <row r="95" spans="1:74" outlineLevel="1" x14ac:dyDescent="0.25">
      <c r="A95" s="4" t="s">
        <v>93</v>
      </c>
      <c r="B95" s="5" t="s">
        <v>92</v>
      </c>
      <c r="C95" s="56"/>
      <c r="D95" s="56"/>
      <c r="E95" s="56"/>
      <c r="F95" s="56"/>
      <c r="G95" s="56"/>
      <c r="H95" s="56"/>
      <c r="I95" s="56"/>
      <c r="J95" s="56"/>
      <c r="K95" s="56"/>
      <c r="L95" s="56"/>
      <c r="M95" s="56"/>
      <c r="N95" s="56"/>
      <c r="O95" s="56"/>
      <c r="P95" s="56"/>
      <c r="Q95" s="56"/>
      <c r="R95" s="56"/>
      <c r="S95" s="56"/>
      <c r="T95" s="56"/>
      <c r="U95" s="56"/>
      <c r="V95" s="56"/>
      <c r="W95" s="56"/>
      <c r="X95" s="56"/>
      <c r="Y95" s="56"/>
      <c r="Z95" s="35">
        <v>3126</v>
      </c>
      <c r="AA95" s="35">
        <v>0</v>
      </c>
      <c r="AB95" s="35">
        <v>0</v>
      </c>
      <c r="AC95" s="35">
        <v>0</v>
      </c>
      <c r="AD95" s="35">
        <v>0</v>
      </c>
      <c r="AE95" s="35">
        <v>0</v>
      </c>
      <c r="AF95" s="35">
        <v>0</v>
      </c>
      <c r="AG95" s="35">
        <v>0</v>
      </c>
      <c r="AH95" s="35">
        <v>0</v>
      </c>
      <c r="AI95" s="35">
        <v>0</v>
      </c>
      <c r="AJ95" s="35">
        <v>0</v>
      </c>
      <c r="AK95" s="35">
        <v>0</v>
      </c>
      <c r="AL95" s="35">
        <v>0</v>
      </c>
      <c r="AM95" s="35">
        <v>0</v>
      </c>
      <c r="AN95" s="35">
        <v>0</v>
      </c>
      <c r="AO95" s="35">
        <v>0</v>
      </c>
      <c r="AP95" s="35">
        <v>0</v>
      </c>
      <c r="AQ95" s="35">
        <v>0</v>
      </c>
      <c r="AR95" s="35">
        <v>0</v>
      </c>
      <c r="AS95" s="35">
        <v>0</v>
      </c>
      <c r="AT95" s="35">
        <v>0</v>
      </c>
      <c r="AU95" s="35">
        <v>0</v>
      </c>
      <c r="AV95" s="35">
        <v>0</v>
      </c>
      <c r="AW95" s="35">
        <v>0</v>
      </c>
      <c r="AX95" s="119">
        <v>0</v>
      </c>
      <c r="AY95" s="119">
        <v>0</v>
      </c>
      <c r="AZ95" s="119">
        <v>0</v>
      </c>
      <c r="BA95" s="86"/>
      <c r="BB95" s="86"/>
      <c r="BC95" s="86"/>
      <c r="BD95" s="86"/>
      <c r="BE95" s="86"/>
      <c r="BF95" s="86"/>
      <c r="BG95" s="86"/>
      <c r="BH95" s="86"/>
      <c r="BI95" s="86"/>
      <c r="BJ95" s="86"/>
      <c r="BK95" s="86"/>
      <c r="BL95" s="86"/>
      <c r="BM95" s="86"/>
      <c r="BN95" s="86"/>
      <c r="BO95" s="86"/>
      <c r="BP95" s="86"/>
      <c r="BQ95" s="86"/>
      <c r="BR95" s="86"/>
      <c r="BS95" s="86"/>
      <c r="BT95" s="86"/>
      <c r="BU95" s="86"/>
      <c r="BV95" s="86"/>
    </row>
    <row r="96" spans="1:74" outlineLevel="1" x14ac:dyDescent="0.25">
      <c r="A96" s="2" t="s">
        <v>94</v>
      </c>
      <c r="B96" s="3" t="s">
        <v>54</v>
      </c>
      <c r="C96" s="50"/>
      <c r="D96" s="50"/>
      <c r="E96" s="50"/>
      <c r="F96" s="50"/>
      <c r="G96" s="50"/>
      <c r="H96" s="50"/>
      <c r="I96" s="50"/>
      <c r="J96" s="50"/>
      <c r="K96" s="50"/>
      <c r="L96" s="50"/>
      <c r="M96" s="50"/>
      <c r="N96" s="50"/>
      <c r="O96" s="50"/>
      <c r="P96" s="50"/>
      <c r="Q96" s="50"/>
      <c r="R96" s="50"/>
      <c r="S96" s="50"/>
      <c r="T96" s="50"/>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140">
        <v>0</v>
      </c>
      <c r="AY96" s="140">
        <v>0</v>
      </c>
      <c r="AZ96" s="140">
        <v>0</v>
      </c>
      <c r="BA96" s="86"/>
      <c r="BB96" s="86"/>
      <c r="BC96" s="86"/>
      <c r="BD96" s="86"/>
      <c r="BE96" s="86"/>
      <c r="BF96" s="86"/>
      <c r="BG96" s="86"/>
      <c r="BH96" s="86"/>
      <c r="BI96" s="86"/>
      <c r="BJ96" s="86"/>
      <c r="BK96" s="86"/>
      <c r="BL96" s="86"/>
      <c r="BM96" s="86"/>
      <c r="BN96" s="86"/>
      <c r="BO96" s="86"/>
      <c r="BP96" s="86"/>
      <c r="BQ96" s="86"/>
      <c r="BR96" s="86"/>
      <c r="BS96" s="86"/>
      <c r="BT96" s="86"/>
      <c r="BU96" s="86"/>
      <c r="BV96" s="86"/>
    </row>
    <row r="97" spans="1:74" outlineLevel="1" x14ac:dyDescent="0.25">
      <c r="A97" s="18"/>
      <c r="AR97"/>
      <c r="AS97"/>
      <c r="AT97"/>
      <c r="AU97"/>
      <c r="AV97"/>
      <c r="AW97"/>
      <c r="AX97"/>
      <c r="AY97"/>
      <c r="AZ97"/>
      <c r="BA97" s="86"/>
      <c r="BB97" s="86"/>
      <c r="BC97" s="86"/>
      <c r="BD97" s="86"/>
      <c r="BE97" s="86"/>
      <c r="BF97" s="86"/>
      <c r="BG97" s="86"/>
      <c r="BH97" s="86"/>
      <c r="BI97" s="86"/>
      <c r="BJ97" s="86"/>
      <c r="BK97" s="86"/>
      <c r="BL97" s="86"/>
      <c r="BM97" s="86"/>
      <c r="BN97" s="86"/>
      <c r="BO97" s="86"/>
      <c r="BP97" s="86"/>
      <c r="BQ97" s="86"/>
      <c r="BR97" s="86"/>
      <c r="BS97" s="86"/>
      <c r="BT97" s="86"/>
      <c r="BU97" s="86"/>
      <c r="BV97" s="86"/>
    </row>
    <row r="98" spans="1:74" ht="15.75" outlineLevel="1" thickBot="1" x14ac:dyDescent="0.3">
      <c r="A98" s="9" t="s">
        <v>57</v>
      </c>
      <c r="B98" s="12" t="s">
        <v>1</v>
      </c>
      <c r="C98" s="8" t="s">
        <v>134</v>
      </c>
      <c r="D98" s="8" t="s">
        <v>138</v>
      </c>
      <c r="E98" s="8" t="s">
        <v>137</v>
      </c>
      <c r="F98" s="8" t="s">
        <v>136</v>
      </c>
      <c r="G98" s="8" t="s">
        <v>135</v>
      </c>
      <c r="H98" s="8" t="s">
        <v>133</v>
      </c>
      <c r="I98" s="8" t="s">
        <v>132</v>
      </c>
      <c r="J98" s="8" t="s">
        <v>131</v>
      </c>
      <c r="K98" s="8" t="s">
        <v>130</v>
      </c>
      <c r="L98" s="8" t="s">
        <v>129</v>
      </c>
      <c r="M98" s="8" t="s">
        <v>128</v>
      </c>
      <c r="N98" s="8" t="s">
        <v>127</v>
      </c>
      <c r="O98" s="8" t="s">
        <v>126</v>
      </c>
      <c r="P98" s="8" t="s">
        <v>125</v>
      </c>
      <c r="Q98" s="8" t="s">
        <v>124</v>
      </c>
      <c r="R98" s="8" t="s">
        <v>123</v>
      </c>
      <c r="S98" s="8" t="s">
        <v>122</v>
      </c>
      <c r="T98" s="8" t="s">
        <v>121</v>
      </c>
      <c r="U98" s="8" t="s">
        <v>120</v>
      </c>
      <c r="V98" s="8" t="s">
        <v>119</v>
      </c>
      <c r="W98" s="8" t="s">
        <v>118</v>
      </c>
      <c r="X98" s="8" t="s">
        <v>117</v>
      </c>
      <c r="Y98" s="8" t="s">
        <v>113</v>
      </c>
      <c r="Z98" s="8" t="s">
        <v>114</v>
      </c>
      <c r="AA98" s="8" t="s">
        <v>115</v>
      </c>
      <c r="AB98" s="8" t="s">
        <v>116</v>
      </c>
      <c r="AC98" s="8" t="s">
        <v>111</v>
      </c>
      <c r="AD98" s="8" t="s">
        <v>108</v>
      </c>
      <c r="AE98" s="8" t="s">
        <v>109</v>
      </c>
      <c r="AF98" s="8" t="s">
        <v>110</v>
      </c>
      <c r="AG98" s="8" t="s">
        <v>104</v>
      </c>
      <c r="AH98" s="8" t="s">
        <v>105</v>
      </c>
      <c r="AI98" s="8" t="s">
        <v>106</v>
      </c>
      <c r="AJ98" s="8" t="s">
        <v>107</v>
      </c>
      <c r="AK98" s="8" t="s">
        <v>10</v>
      </c>
      <c r="AL98" s="8" t="s">
        <v>9</v>
      </c>
      <c r="AM98" s="8" t="s">
        <v>20</v>
      </c>
      <c r="AN98" s="8" t="s">
        <v>8</v>
      </c>
      <c r="AO98" s="8" t="s">
        <v>196</v>
      </c>
      <c r="AP98" s="8" t="s">
        <v>200</v>
      </c>
      <c r="AQ98" s="8" t="s">
        <v>205</v>
      </c>
      <c r="AR98" s="8" t="s">
        <v>206</v>
      </c>
      <c r="AS98" s="8" t="s">
        <v>208</v>
      </c>
      <c r="AT98" s="8" t="s">
        <v>209</v>
      </c>
      <c r="AU98" s="8" t="s">
        <v>210</v>
      </c>
      <c r="AV98" s="8" t="s">
        <v>211</v>
      </c>
      <c r="AW98" s="8" t="s">
        <v>215</v>
      </c>
      <c r="AX98" s="12" t="s">
        <v>228</v>
      </c>
      <c r="AY98" s="12" t="str">
        <f>$AY$2</f>
        <v>Mar 2020 Qtr</v>
      </c>
      <c r="AZ98" s="12" t="s">
        <v>231</v>
      </c>
      <c r="BA98" s="86"/>
      <c r="BB98" s="86"/>
      <c r="BC98" s="86"/>
      <c r="BD98" s="86"/>
      <c r="BE98" s="86"/>
      <c r="BF98" s="86"/>
      <c r="BG98" s="86"/>
      <c r="BH98" s="86"/>
      <c r="BI98" s="86"/>
      <c r="BJ98" s="86"/>
      <c r="BK98" s="86"/>
      <c r="BL98" s="86"/>
      <c r="BM98" s="86"/>
      <c r="BN98" s="86"/>
      <c r="BO98" s="86"/>
      <c r="BP98" s="86"/>
      <c r="BQ98" s="86"/>
      <c r="BR98" s="86"/>
      <c r="BS98" s="86"/>
      <c r="BT98" s="86"/>
      <c r="BU98" s="86"/>
      <c r="BV98" s="86"/>
    </row>
    <row r="99" spans="1:74" ht="24.75" outlineLevel="1" thickTop="1" x14ac:dyDescent="0.25">
      <c r="A99" s="2" t="s">
        <v>192</v>
      </c>
      <c r="B99" s="3" t="s">
        <v>87</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0</v>
      </c>
      <c r="AO99" s="36">
        <v>0</v>
      </c>
      <c r="AP99" s="36">
        <v>0</v>
      </c>
      <c r="AQ99" s="36">
        <v>0</v>
      </c>
      <c r="AR99" s="36">
        <v>0</v>
      </c>
      <c r="AS99" s="36">
        <v>0</v>
      </c>
      <c r="AT99" s="36">
        <v>0</v>
      </c>
      <c r="AU99" s="36">
        <v>0</v>
      </c>
      <c r="AV99" s="36">
        <v>0</v>
      </c>
      <c r="AW99" s="36">
        <v>0</v>
      </c>
      <c r="AX99" s="3">
        <v>0</v>
      </c>
      <c r="AY99" s="3">
        <v>0</v>
      </c>
      <c r="AZ99" s="3">
        <v>0</v>
      </c>
      <c r="BA99" s="86"/>
      <c r="BB99" s="86"/>
      <c r="BC99" s="86"/>
      <c r="BD99" s="86"/>
      <c r="BE99" s="86"/>
      <c r="BF99" s="86"/>
      <c r="BG99" s="86"/>
      <c r="BH99" s="86"/>
      <c r="BI99" s="86"/>
      <c r="BJ99" s="86"/>
      <c r="BK99" s="86"/>
      <c r="BL99" s="86"/>
      <c r="BM99" s="86"/>
      <c r="BN99" s="86"/>
      <c r="BO99" s="86"/>
      <c r="BP99" s="86"/>
      <c r="BQ99" s="86"/>
      <c r="BR99" s="86"/>
      <c r="BS99" s="86"/>
      <c r="BT99" s="86"/>
      <c r="BU99" s="86"/>
      <c r="BV99" s="86"/>
    </row>
    <row r="100" spans="1:74" outlineLevel="1" x14ac:dyDescent="0.25">
      <c r="A100" s="4" t="s">
        <v>88</v>
      </c>
      <c r="B100" s="5" t="s">
        <v>51</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3868</v>
      </c>
      <c r="AO100" s="35">
        <v>476</v>
      </c>
      <c r="AP100" s="35">
        <v>0</v>
      </c>
      <c r="AQ100" s="35">
        <v>0</v>
      </c>
      <c r="AR100" s="35">
        <v>0</v>
      </c>
      <c r="AS100" s="35">
        <v>0</v>
      </c>
      <c r="AT100" s="35">
        <v>0</v>
      </c>
      <c r="AU100" s="35">
        <v>0</v>
      </c>
      <c r="AV100" s="35">
        <v>0</v>
      </c>
      <c r="AW100" s="35">
        <v>0</v>
      </c>
      <c r="AX100" s="11">
        <v>0</v>
      </c>
      <c r="AY100" s="11">
        <v>0</v>
      </c>
      <c r="AZ100" s="11">
        <v>0</v>
      </c>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row>
    <row r="101" spans="1:74" outlineLevel="1" x14ac:dyDescent="0.25">
      <c r="A101" s="2" t="s">
        <v>89</v>
      </c>
      <c r="B101" s="3" t="s">
        <v>52</v>
      </c>
      <c r="C101" s="36">
        <v>0</v>
      </c>
      <c r="D101" s="36">
        <v>0</v>
      </c>
      <c r="E101" s="36">
        <v>0</v>
      </c>
      <c r="F101" s="36">
        <v>0</v>
      </c>
      <c r="G101" s="36">
        <v>0</v>
      </c>
      <c r="H101" s="36">
        <v>0</v>
      </c>
      <c r="I101" s="36">
        <v>0</v>
      </c>
      <c r="J101" s="36">
        <v>0</v>
      </c>
      <c r="K101" s="36">
        <v>0</v>
      </c>
      <c r="L101" s="36">
        <v>0</v>
      </c>
      <c r="M101" s="36">
        <v>0</v>
      </c>
      <c r="N101" s="36">
        <v>0</v>
      </c>
      <c r="O101" s="36">
        <v>0</v>
      </c>
      <c r="P101" s="36">
        <v>0</v>
      </c>
      <c r="Q101" s="36">
        <v>0</v>
      </c>
      <c r="R101" s="36">
        <v>0</v>
      </c>
      <c r="S101" s="36">
        <v>0</v>
      </c>
      <c r="T101" s="36">
        <v>0</v>
      </c>
      <c r="U101" s="36">
        <v>0</v>
      </c>
      <c r="V101" s="36">
        <v>0</v>
      </c>
      <c r="W101" s="36">
        <v>0</v>
      </c>
      <c r="X101" s="36">
        <v>0</v>
      </c>
      <c r="Y101" s="36">
        <v>0</v>
      </c>
      <c r="Z101" s="36">
        <v>0</v>
      </c>
      <c r="AA101" s="36">
        <v>0</v>
      </c>
      <c r="AB101" s="36">
        <v>0</v>
      </c>
      <c r="AC101" s="36">
        <v>0</v>
      </c>
      <c r="AD101" s="36">
        <v>0</v>
      </c>
      <c r="AE101" s="36">
        <v>0</v>
      </c>
      <c r="AF101" s="36">
        <v>0</v>
      </c>
      <c r="AG101" s="36">
        <v>0</v>
      </c>
      <c r="AH101" s="36">
        <v>0</v>
      </c>
      <c r="AI101" s="36">
        <v>0</v>
      </c>
      <c r="AJ101" s="36">
        <v>0</v>
      </c>
      <c r="AK101" s="36">
        <v>0</v>
      </c>
      <c r="AL101" s="36">
        <v>0</v>
      </c>
      <c r="AM101" s="36">
        <v>0</v>
      </c>
      <c r="AN101" s="36">
        <v>0.4</v>
      </c>
      <c r="AO101" s="36">
        <v>0.28000000000000003</v>
      </c>
      <c r="AP101" s="36">
        <v>0</v>
      </c>
      <c r="AQ101" s="36">
        <v>0</v>
      </c>
      <c r="AR101" s="36">
        <v>0</v>
      </c>
      <c r="AS101" s="36">
        <v>0</v>
      </c>
      <c r="AT101" s="36">
        <v>0</v>
      </c>
      <c r="AU101" s="36">
        <v>0</v>
      </c>
      <c r="AV101" s="36">
        <v>0</v>
      </c>
      <c r="AW101" s="36">
        <v>0</v>
      </c>
      <c r="AX101" s="3">
        <v>0</v>
      </c>
      <c r="AY101" s="3">
        <v>0</v>
      </c>
      <c r="AZ101" s="3">
        <v>0</v>
      </c>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row>
    <row r="102" spans="1:74" outlineLevel="1" x14ac:dyDescent="0.25">
      <c r="A102" s="4" t="s">
        <v>90</v>
      </c>
      <c r="B102" s="5" t="s">
        <v>53</v>
      </c>
      <c r="C102" s="41">
        <v>0</v>
      </c>
      <c r="D102" s="41">
        <v>0</v>
      </c>
      <c r="E102" s="41">
        <v>0</v>
      </c>
      <c r="F102" s="41">
        <v>0</v>
      </c>
      <c r="G102" s="41">
        <v>0</v>
      </c>
      <c r="H102" s="41">
        <v>0</v>
      </c>
      <c r="I102" s="41">
        <v>0</v>
      </c>
      <c r="J102" s="41">
        <v>0</v>
      </c>
      <c r="K102" s="41">
        <v>0</v>
      </c>
      <c r="L102" s="41">
        <v>0</v>
      </c>
      <c r="M102" s="41">
        <v>0</v>
      </c>
      <c r="N102" s="41">
        <v>0</v>
      </c>
      <c r="O102" s="41">
        <v>0</v>
      </c>
      <c r="P102" s="41">
        <v>0</v>
      </c>
      <c r="Q102" s="41">
        <v>0</v>
      </c>
      <c r="R102" s="41">
        <v>0</v>
      </c>
      <c r="S102" s="41">
        <v>0</v>
      </c>
      <c r="T102" s="41">
        <v>0</v>
      </c>
      <c r="U102" s="41">
        <v>0</v>
      </c>
      <c r="V102" s="41">
        <v>0</v>
      </c>
      <c r="W102" s="41">
        <v>0</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78.099999999999994</v>
      </c>
      <c r="AO102" s="41">
        <v>55.4</v>
      </c>
      <c r="AP102" s="41">
        <v>0</v>
      </c>
      <c r="AQ102" s="41">
        <v>0</v>
      </c>
      <c r="AR102" s="41">
        <v>0</v>
      </c>
      <c r="AS102" s="41">
        <v>0</v>
      </c>
      <c r="AT102" s="41">
        <v>0</v>
      </c>
      <c r="AU102" s="41">
        <v>0</v>
      </c>
      <c r="AV102" s="41">
        <v>0</v>
      </c>
      <c r="AW102" s="41">
        <v>0</v>
      </c>
      <c r="AX102" s="149">
        <v>0</v>
      </c>
      <c r="AY102" s="149">
        <v>0</v>
      </c>
      <c r="AZ102" s="149">
        <v>0</v>
      </c>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row>
    <row r="103" spans="1:74" outlineLevel="1" x14ac:dyDescent="0.25">
      <c r="A103" s="2" t="s">
        <v>91</v>
      </c>
      <c r="B103" s="3" t="s">
        <v>92</v>
      </c>
      <c r="C103" s="36">
        <v>0</v>
      </c>
      <c r="D103" s="36">
        <v>0</v>
      </c>
      <c r="E103" s="36">
        <v>0</v>
      </c>
      <c r="F103" s="36">
        <v>0</v>
      </c>
      <c r="G103" s="36">
        <v>0</v>
      </c>
      <c r="H103" s="36">
        <v>0</v>
      </c>
      <c r="I103" s="36">
        <v>0</v>
      </c>
      <c r="J103" s="36">
        <v>0</v>
      </c>
      <c r="K103" s="36">
        <v>0</v>
      </c>
      <c r="L103" s="36">
        <v>0</v>
      </c>
      <c r="M103" s="36">
        <v>0</v>
      </c>
      <c r="N103" s="36">
        <v>0</v>
      </c>
      <c r="O103" s="36">
        <v>0</v>
      </c>
      <c r="P103" s="36">
        <v>0</v>
      </c>
      <c r="Q103" s="36">
        <v>0</v>
      </c>
      <c r="R103" s="36">
        <v>0</v>
      </c>
      <c r="S103" s="36">
        <v>0</v>
      </c>
      <c r="T103" s="36">
        <v>0</v>
      </c>
      <c r="U103" s="36">
        <v>0</v>
      </c>
      <c r="V103" s="36">
        <v>0</v>
      </c>
      <c r="W103" s="36">
        <v>0</v>
      </c>
      <c r="X103" s="36">
        <v>0</v>
      </c>
      <c r="Y103" s="36">
        <v>0</v>
      </c>
      <c r="Z103" s="36">
        <v>0</v>
      </c>
      <c r="AA103" s="36">
        <v>0</v>
      </c>
      <c r="AB103" s="36">
        <v>0</v>
      </c>
      <c r="AC103" s="36">
        <v>0</v>
      </c>
      <c r="AD103" s="36">
        <v>0</v>
      </c>
      <c r="AE103" s="36">
        <v>0</v>
      </c>
      <c r="AF103" s="36">
        <v>0</v>
      </c>
      <c r="AG103" s="36">
        <v>0</v>
      </c>
      <c r="AH103" s="36">
        <v>0</v>
      </c>
      <c r="AI103" s="36">
        <v>0</v>
      </c>
      <c r="AJ103" s="36">
        <v>0</v>
      </c>
      <c r="AK103" s="36">
        <v>0</v>
      </c>
      <c r="AL103" s="36">
        <v>0</v>
      </c>
      <c r="AM103" s="36">
        <v>0</v>
      </c>
      <c r="AN103" s="36">
        <v>39192</v>
      </c>
      <c r="AO103" s="36">
        <v>2346</v>
      </c>
      <c r="AP103" s="36">
        <v>0</v>
      </c>
      <c r="AQ103" s="36">
        <v>0</v>
      </c>
      <c r="AR103" s="36">
        <v>0</v>
      </c>
      <c r="AS103" s="36">
        <v>0</v>
      </c>
      <c r="AT103" s="36">
        <v>0</v>
      </c>
      <c r="AU103" s="36">
        <v>0</v>
      </c>
      <c r="AV103" s="36">
        <v>0</v>
      </c>
      <c r="AW103" s="36">
        <v>0</v>
      </c>
      <c r="AX103" s="3">
        <v>0</v>
      </c>
      <c r="AY103" s="3">
        <v>0</v>
      </c>
      <c r="AZ103" s="3">
        <v>0</v>
      </c>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row>
    <row r="104" spans="1:74" outlineLevel="1" x14ac:dyDescent="0.25">
      <c r="A104" s="4" t="s">
        <v>93</v>
      </c>
      <c r="B104" s="5" t="s">
        <v>92</v>
      </c>
      <c r="C104" s="35">
        <v>0</v>
      </c>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0</v>
      </c>
      <c r="AF104" s="35">
        <v>0</v>
      </c>
      <c r="AG104" s="35">
        <v>0</v>
      </c>
      <c r="AH104" s="35">
        <v>0</v>
      </c>
      <c r="AI104" s="35">
        <v>0</v>
      </c>
      <c r="AJ104" s="35">
        <v>0</v>
      </c>
      <c r="AK104" s="35">
        <v>0</v>
      </c>
      <c r="AL104" s="35">
        <v>0</v>
      </c>
      <c r="AM104" s="35">
        <v>0</v>
      </c>
      <c r="AN104" s="35">
        <v>39192</v>
      </c>
      <c r="AO104" s="35">
        <v>2346</v>
      </c>
      <c r="AP104" s="35">
        <v>0</v>
      </c>
      <c r="AQ104" s="35">
        <v>0</v>
      </c>
      <c r="AR104" s="35">
        <v>0</v>
      </c>
      <c r="AS104" s="35">
        <v>0</v>
      </c>
      <c r="AT104" s="35">
        <v>0</v>
      </c>
      <c r="AU104" s="35">
        <v>0</v>
      </c>
      <c r="AV104" s="35">
        <v>0</v>
      </c>
      <c r="AW104" s="35">
        <v>0</v>
      </c>
      <c r="AX104" s="11">
        <v>0</v>
      </c>
      <c r="AY104" s="11">
        <v>0</v>
      </c>
      <c r="AZ104" s="11">
        <v>0</v>
      </c>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row>
    <row r="105" spans="1:74" outlineLevel="1" x14ac:dyDescent="0.25">
      <c r="A105" s="2" t="s">
        <v>94</v>
      </c>
      <c r="B105" s="3" t="s">
        <v>54</v>
      </c>
      <c r="C105" s="50"/>
      <c r="D105" s="50"/>
      <c r="E105" s="50"/>
      <c r="F105" s="50"/>
      <c r="G105" s="50"/>
      <c r="H105" s="50"/>
      <c r="I105" s="50"/>
      <c r="J105" s="50"/>
      <c r="K105" s="50"/>
      <c r="L105" s="50"/>
      <c r="M105" s="50"/>
      <c r="N105" s="50"/>
      <c r="O105" s="50"/>
      <c r="P105" s="50"/>
      <c r="Q105" s="50"/>
      <c r="R105" s="50"/>
      <c r="S105" s="50"/>
      <c r="T105" s="50"/>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v>0</v>
      </c>
      <c r="AX105" s="50">
        <v>0</v>
      </c>
      <c r="AY105" s="50">
        <v>0</v>
      </c>
      <c r="AZ105" s="50">
        <v>0</v>
      </c>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row>
    <row r="106" spans="1:74" outlineLevel="1" x14ac:dyDescent="0.25">
      <c r="AR106"/>
      <c r="AS106"/>
      <c r="AT106"/>
      <c r="AU106"/>
      <c r="AV106"/>
      <c r="AW106"/>
      <c r="AX106"/>
      <c r="AY106"/>
      <c r="AZ10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row>
    <row r="107" spans="1:74" ht="15.75" outlineLevel="1" thickBot="1" x14ac:dyDescent="0.3">
      <c r="A107" s="9" t="s">
        <v>59</v>
      </c>
      <c r="B107" s="12" t="s">
        <v>1</v>
      </c>
      <c r="C107" s="8" t="s">
        <v>134</v>
      </c>
      <c r="D107" s="8" t="s">
        <v>138</v>
      </c>
      <c r="E107" s="8" t="s">
        <v>137</v>
      </c>
      <c r="F107" s="8" t="s">
        <v>136</v>
      </c>
      <c r="G107" s="8" t="s">
        <v>135</v>
      </c>
      <c r="H107" s="8" t="s">
        <v>133</v>
      </c>
      <c r="I107" s="8" t="s">
        <v>132</v>
      </c>
      <c r="J107" s="8" t="s">
        <v>131</v>
      </c>
      <c r="K107" s="8" t="s">
        <v>130</v>
      </c>
      <c r="L107" s="8" t="s">
        <v>129</v>
      </c>
      <c r="M107" s="8" t="s">
        <v>128</v>
      </c>
      <c r="N107" s="8" t="s">
        <v>127</v>
      </c>
      <c r="O107" s="8" t="s">
        <v>126</v>
      </c>
      <c r="P107" s="8" t="s">
        <v>125</v>
      </c>
      <c r="Q107" s="8" t="s">
        <v>124</v>
      </c>
      <c r="R107" s="8" t="s">
        <v>123</v>
      </c>
      <c r="S107" s="8" t="s">
        <v>122</v>
      </c>
      <c r="T107" s="8" t="s">
        <v>121</v>
      </c>
      <c r="U107" s="8" t="s">
        <v>120</v>
      </c>
      <c r="V107" s="8" t="s">
        <v>119</v>
      </c>
      <c r="W107" s="8" t="s">
        <v>118</v>
      </c>
      <c r="X107" s="8" t="s">
        <v>117</v>
      </c>
      <c r="Y107" s="8" t="s">
        <v>113</v>
      </c>
      <c r="Z107" s="8" t="s">
        <v>114</v>
      </c>
      <c r="AA107" s="8" t="s">
        <v>115</v>
      </c>
      <c r="AB107" s="8" t="s">
        <v>116</v>
      </c>
      <c r="AC107" s="8" t="s">
        <v>111</v>
      </c>
      <c r="AD107" s="8" t="s">
        <v>108</v>
      </c>
      <c r="AE107" s="8" t="s">
        <v>109</v>
      </c>
      <c r="AF107" s="8" t="s">
        <v>110</v>
      </c>
      <c r="AG107" s="8" t="s">
        <v>104</v>
      </c>
      <c r="AH107" s="8" t="s">
        <v>105</v>
      </c>
      <c r="AI107" s="8" t="s">
        <v>106</v>
      </c>
      <c r="AJ107" s="8" t="s">
        <v>107</v>
      </c>
      <c r="AK107" s="8" t="s">
        <v>10</v>
      </c>
      <c r="AL107" s="8" t="s">
        <v>9</v>
      </c>
      <c r="AM107" s="8" t="s">
        <v>20</v>
      </c>
      <c r="AN107" s="8" t="s">
        <v>8</v>
      </c>
      <c r="AO107" s="8" t="s">
        <v>196</v>
      </c>
      <c r="AP107" s="8" t="s">
        <v>200</v>
      </c>
      <c r="AQ107" s="8" t="s">
        <v>205</v>
      </c>
      <c r="AR107" s="8" t="s">
        <v>206</v>
      </c>
      <c r="AS107" s="8" t="s">
        <v>208</v>
      </c>
      <c r="AT107" s="8" t="s">
        <v>209</v>
      </c>
      <c r="AU107" s="8" t="s">
        <v>210</v>
      </c>
      <c r="AV107" s="8" t="s">
        <v>211</v>
      </c>
      <c r="AW107" s="8" t="s">
        <v>215</v>
      </c>
      <c r="AX107" s="12" t="s">
        <v>228</v>
      </c>
      <c r="AY107" s="12" t="str">
        <f>$AY$2</f>
        <v>Mar 2020 Qtr</v>
      </c>
      <c r="AZ107" s="12" t="s">
        <v>231</v>
      </c>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row>
    <row r="108" spans="1:74" ht="24.75" outlineLevel="1" thickTop="1" x14ac:dyDescent="0.25">
      <c r="A108" s="2" t="s">
        <v>192</v>
      </c>
      <c r="B108" s="3" t="s">
        <v>87</v>
      </c>
      <c r="C108" s="50"/>
      <c r="D108" s="50"/>
      <c r="E108" s="50"/>
      <c r="F108" s="50"/>
      <c r="G108" s="50"/>
      <c r="H108" s="50"/>
      <c r="I108" s="50"/>
      <c r="J108" s="50"/>
      <c r="K108" s="50"/>
      <c r="L108" s="50"/>
      <c r="M108" s="34">
        <v>5515</v>
      </c>
      <c r="N108" s="34">
        <v>5540</v>
      </c>
      <c r="O108" s="34">
        <v>3814</v>
      </c>
      <c r="P108" s="34">
        <v>6385</v>
      </c>
      <c r="Q108" s="34">
        <v>6006</v>
      </c>
      <c r="R108" s="34">
        <v>3531</v>
      </c>
      <c r="S108" s="34">
        <v>2437</v>
      </c>
      <c r="T108" s="34">
        <v>3885</v>
      </c>
      <c r="U108" s="34">
        <v>2024</v>
      </c>
      <c r="V108" s="34">
        <v>2668</v>
      </c>
      <c r="W108" s="34">
        <v>2886</v>
      </c>
      <c r="X108" s="34">
        <v>3765</v>
      </c>
      <c r="Y108" s="34">
        <v>4064</v>
      </c>
      <c r="Z108" s="34">
        <v>4049</v>
      </c>
      <c r="AA108" s="34">
        <v>4157</v>
      </c>
      <c r="AB108" s="34">
        <v>4622</v>
      </c>
      <c r="AC108" s="34">
        <v>5695</v>
      </c>
      <c r="AD108" s="34">
        <v>5742</v>
      </c>
      <c r="AE108" s="34">
        <v>6089</v>
      </c>
      <c r="AF108" s="34">
        <v>6051</v>
      </c>
      <c r="AG108" s="34">
        <v>6200</v>
      </c>
      <c r="AH108" s="34">
        <v>6044</v>
      </c>
      <c r="AI108" s="34">
        <v>5677</v>
      </c>
      <c r="AJ108" s="34">
        <v>5407</v>
      </c>
      <c r="AK108" s="34">
        <v>6208</v>
      </c>
      <c r="AL108" s="34">
        <v>6087</v>
      </c>
      <c r="AM108" s="34">
        <v>5459</v>
      </c>
      <c r="AN108" s="34">
        <v>1099</v>
      </c>
      <c r="AO108" s="34">
        <v>4152</v>
      </c>
      <c r="AP108" s="34">
        <v>5955</v>
      </c>
      <c r="AQ108" s="34">
        <v>5057</v>
      </c>
      <c r="AR108" s="34">
        <v>6937</v>
      </c>
      <c r="AS108" s="34">
        <v>7473</v>
      </c>
      <c r="AT108" s="34">
        <v>6957</v>
      </c>
      <c r="AU108" s="34">
        <v>6853</v>
      </c>
      <c r="AV108" s="34">
        <v>7495</v>
      </c>
      <c r="AW108" s="34">
        <v>7350</v>
      </c>
      <c r="AX108" s="117">
        <v>7674</v>
      </c>
      <c r="AY108" s="117">
        <v>7219</v>
      </c>
      <c r="AZ108" s="117">
        <v>7935</v>
      </c>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row>
    <row r="109" spans="1:74" outlineLevel="1" x14ac:dyDescent="0.25">
      <c r="A109" s="4" t="s">
        <v>88</v>
      </c>
      <c r="B109" s="5" t="s">
        <v>51</v>
      </c>
      <c r="C109" s="50"/>
      <c r="D109" s="50"/>
      <c r="E109" s="50"/>
      <c r="F109" s="50"/>
      <c r="G109" s="50"/>
      <c r="H109" s="50"/>
      <c r="I109" s="50"/>
      <c r="J109" s="50"/>
      <c r="K109" s="50"/>
      <c r="L109" s="50"/>
      <c r="M109" s="35">
        <v>5580</v>
      </c>
      <c r="N109" s="35">
        <v>5496</v>
      </c>
      <c r="O109" s="35">
        <v>5452</v>
      </c>
      <c r="P109" s="35">
        <v>5378</v>
      </c>
      <c r="Q109" s="35">
        <v>5483</v>
      </c>
      <c r="R109" s="35">
        <v>5021</v>
      </c>
      <c r="S109" s="35">
        <v>4804</v>
      </c>
      <c r="T109" s="35">
        <v>5537</v>
      </c>
      <c r="U109" s="35">
        <v>6071</v>
      </c>
      <c r="V109" s="35">
        <v>6051</v>
      </c>
      <c r="W109" s="35">
        <v>6303</v>
      </c>
      <c r="X109" s="35">
        <v>7053</v>
      </c>
      <c r="Y109" s="35">
        <v>6807</v>
      </c>
      <c r="Z109" s="35">
        <v>4617</v>
      </c>
      <c r="AA109" s="35">
        <v>3950</v>
      </c>
      <c r="AB109" s="35">
        <v>4650</v>
      </c>
      <c r="AC109" s="35">
        <v>5307</v>
      </c>
      <c r="AD109" s="35">
        <v>5935</v>
      </c>
      <c r="AE109" s="35">
        <v>6002</v>
      </c>
      <c r="AF109" s="35">
        <v>5898</v>
      </c>
      <c r="AG109" s="35">
        <v>5547</v>
      </c>
      <c r="AH109" s="35">
        <v>4483</v>
      </c>
      <c r="AI109" s="35">
        <v>6259</v>
      </c>
      <c r="AJ109" s="35">
        <v>5733</v>
      </c>
      <c r="AK109" s="35">
        <v>6292</v>
      </c>
      <c r="AL109" s="35">
        <v>6643</v>
      </c>
      <c r="AM109" s="35">
        <v>5878</v>
      </c>
      <c r="AN109" s="35">
        <v>5214</v>
      </c>
      <c r="AO109" s="35">
        <v>4697</v>
      </c>
      <c r="AP109" s="35">
        <v>6015</v>
      </c>
      <c r="AQ109" s="35">
        <v>5025</v>
      </c>
      <c r="AR109" s="35">
        <v>5408</v>
      </c>
      <c r="AS109" s="35">
        <v>7092</v>
      </c>
      <c r="AT109" s="35">
        <v>7508</v>
      </c>
      <c r="AU109" s="35">
        <v>6790</v>
      </c>
      <c r="AV109" s="35">
        <v>7913</v>
      </c>
      <c r="AW109" s="35">
        <v>5927</v>
      </c>
      <c r="AX109" s="119">
        <v>7882</v>
      </c>
      <c r="AY109" s="119">
        <v>7010</v>
      </c>
      <c r="AZ109" s="119">
        <v>8528</v>
      </c>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row>
    <row r="110" spans="1:74" outlineLevel="1" x14ac:dyDescent="0.25">
      <c r="A110" s="2" t="s">
        <v>89</v>
      </c>
      <c r="B110" s="3" t="s">
        <v>52</v>
      </c>
      <c r="C110" s="50"/>
      <c r="D110" s="50"/>
      <c r="E110" s="50"/>
      <c r="F110" s="50"/>
      <c r="G110" s="50"/>
      <c r="H110" s="50"/>
      <c r="I110" s="50"/>
      <c r="J110" s="50"/>
      <c r="K110" s="50"/>
      <c r="L110" s="50"/>
      <c r="M110" s="36">
        <v>0.83</v>
      </c>
      <c r="N110" s="36">
        <v>0.9</v>
      </c>
      <c r="O110" s="36">
        <v>0.85</v>
      </c>
      <c r="P110" s="36">
        <v>1.1000000000000001</v>
      </c>
      <c r="Q110" s="36">
        <v>1.05</v>
      </c>
      <c r="R110" s="36">
        <v>0.92</v>
      </c>
      <c r="S110" s="36">
        <v>0.73</v>
      </c>
      <c r="T110" s="36">
        <v>0.86</v>
      </c>
      <c r="U110" s="36">
        <v>0.64</v>
      </c>
      <c r="V110" s="36">
        <v>0.64</v>
      </c>
      <c r="W110" s="36">
        <v>0.76</v>
      </c>
      <c r="X110" s="36">
        <v>0.81</v>
      </c>
      <c r="Y110" s="36">
        <v>0.89</v>
      </c>
      <c r="Z110" s="36">
        <v>1.24</v>
      </c>
      <c r="AA110" s="36">
        <v>1.25</v>
      </c>
      <c r="AB110" s="36">
        <v>1.23</v>
      </c>
      <c r="AC110" s="36">
        <v>1.1200000000000001</v>
      </c>
      <c r="AD110" s="36">
        <v>1.07</v>
      </c>
      <c r="AE110" s="36">
        <v>1.06</v>
      </c>
      <c r="AF110" s="36">
        <v>1.1299999999999999</v>
      </c>
      <c r="AG110" s="36">
        <v>1.08</v>
      </c>
      <c r="AH110" s="36">
        <v>1.07</v>
      </c>
      <c r="AI110" s="36">
        <v>1.22</v>
      </c>
      <c r="AJ110" s="36">
        <v>1.1599999999999999</v>
      </c>
      <c r="AK110" s="36">
        <v>1.17</v>
      </c>
      <c r="AL110" s="36">
        <v>1.04</v>
      </c>
      <c r="AM110" s="36">
        <v>1.04</v>
      </c>
      <c r="AN110" s="36">
        <v>0.56000000000000005</v>
      </c>
      <c r="AO110" s="36">
        <v>1.03</v>
      </c>
      <c r="AP110" s="36">
        <v>1.1499999999999999</v>
      </c>
      <c r="AQ110" s="36">
        <v>1.1200000000000001</v>
      </c>
      <c r="AR110" s="36">
        <v>1.17</v>
      </c>
      <c r="AS110" s="36">
        <v>1.2</v>
      </c>
      <c r="AT110" s="36">
        <v>1.27</v>
      </c>
      <c r="AU110" s="36">
        <v>1.26</v>
      </c>
      <c r="AV110" s="36">
        <v>1.22</v>
      </c>
      <c r="AW110" s="36">
        <v>1.1499999999999999</v>
      </c>
      <c r="AX110" s="134">
        <v>1.19</v>
      </c>
      <c r="AY110" s="134">
        <v>1.1100000000000001</v>
      </c>
      <c r="AZ110" s="134">
        <v>1.0900000000000001</v>
      </c>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row>
    <row r="111" spans="1:74" outlineLevel="1" x14ac:dyDescent="0.25">
      <c r="A111" s="4" t="s">
        <v>90</v>
      </c>
      <c r="B111" s="5" t="s">
        <v>53</v>
      </c>
      <c r="C111" s="50"/>
      <c r="D111" s="50"/>
      <c r="E111" s="50"/>
      <c r="F111" s="50"/>
      <c r="G111" s="50"/>
      <c r="H111" s="50"/>
      <c r="I111" s="50"/>
      <c r="J111" s="50"/>
      <c r="K111" s="50"/>
      <c r="L111" s="50"/>
      <c r="M111" s="41">
        <v>80.3</v>
      </c>
      <c r="N111" s="41">
        <v>80.099999999999994</v>
      </c>
      <c r="O111" s="41">
        <v>80.099999999999994</v>
      </c>
      <c r="P111" s="41">
        <v>79.900000000000006</v>
      </c>
      <c r="Q111" s="41">
        <v>81</v>
      </c>
      <c r="R111" s="41">
        <v>79.599999999999994</v>
      </c>
      <c r="S111" s="41">
        <v>76.7</v>
      </c>
      <c r="T111" s="41">
        <v>76.900000000000006</v>
      </c>
      <c r="U111" s="41">
        <v>76.599999999999994</v>
      </c>
      <c r="V111" s="41">
        <v>76</v>
      </c>
      <c r="W111" s="41">
        <v>75.8</v>
      </c>
      <c r="X111" s="41">
        <v>76.7</v>
      </c>
      <c r="Y111" s="41">
        <v>78.2</v>
      </c>
      <c r="Z111" s="41">
        <v>82.7</v>
      </c>
      <c r="AA111" s="41">
        <v>83.3</v>
      </c>
      <c r="AB111" s="41">
        <v>83.9</v>
      </c>
      <c r="AC111" s="41">
        <v>80.7</v>
      </c>
      <c r="AD111" s="41">
        <v>80</v>
      </c>
      <c r="AE111" s="41">
        <v>82.5</v>
      </c>
      <c r="AF111" s="41">
        <v>84.5</v>
      </c>
      <c r="AG111" s="41">
        <v>82.1</v>
      </c>
      <c r="AH111" s="41">
        <v>83.4</v>
      </c>
      <c r="AI111" s="41">
        <v>83.7</v>
      </c>
      <c r="AJ111" s="41">
        <v>82.2</v>
      </c>
      <c r="AK111" s="41">
        <v>82.7</v>
      </c>
      <c r="AL111" s="41">
        <v>81.5</v>
      </c>
      <c r="AM111" s="41">
        <v>83.7</v>
      </c>
      <c r="AN111" s="41">
        <v>80.900000000000006</v>
      </c>
      <c r="AO111" s="41">
        <v>77.8</v>
      </c>
      <c r="AP111" s="41">
        <v>80.900000000000006</v>
      </c>
      <c r="AQ111" s="41">
        <v>78.8</v>
      </c>
      <c r="AR111" s="41">
        <v>77.099999999999994</v>
      </c>
      <c r="AS111" s="41">
        <v>78.3</v>
      </c>
      <c r="AT111" s="41">
        <v>78.099999999999994</v>
      </c>
      <c r="AU111" s="41">
        <v>79.400000000000006</v>
      </c>
      <c r="AV111" s="41">
        <v>78</v>
      </c>
      <c r="AW111" s="41">
        <v>78.7</v>
      </c>
      <c r="AX111" s="138">
        <v>78.8</v>
      </c>
      <c r="AY111" s="138">
        <v>78.3</v>
      </c>
      <c r="AZ111" s="138">
        <v>78.7</v>
      </c>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row>
    <row r="112" spans="1:74" outlineLevel="1" x14ac:dyDescent="0.25">
      <c r="A112" s="2" t="s">
        <v>91</v>
      </c>
      <c r="B112" s="3" t="s">
        <v>92</v>
      </c>
      <c r="C112" s="34">
        <v>194479</v>
      </c>
      <c r="D112" s="34">
        <v>162881</v>
      </c>
      <c r="E112" s="34">
        <v>190367</v>
      </c>
      <c r="F112" s="34">
        <v>131692</v>
      </c>
      <c r="G112" s="34">
        <v>107406</v>
      </c>
      <c r="H112" s="34">
        <v>102721</v>
      </c>
      <c r="I112" s="34">
        <v>99734</v>
      </c>
      <c r="J112" s="34">
        <v>128049</v>
      </c>
      <c r="K112" s="34">
        <v>118572</v>
      </c>
      <c r="L112" s="34">
        <v>151332</v>
      </c>
      <c r="M112" s="34">
        <v>118964</v>
      </c>
      <c r="N112" s="34">
        <v>125692</v>
      </c>
      <c r="O112" s="34">
        <v>119513</v>
      </c>
      <c r="P112" s="34">
        <v>151251</v>
      </c>
      <c r="Q112" s="34">
        <v>150277</v>
      </c>
      <c r="R112" s="34">
        <v>118203</v>
      </c>
      <c r="S112" s="34">
        <v>86865</v>
      </c>
      <c r="T112" s="34">
        <v>117849</v>
      </c>
      <c r="U112" s="34">
        <v>95481</v>
      </c>
      <c r="V112" s="34">
        <v>94151</v>
      </c>
      <c r="W112" s="34">
        <v>116980</v>
      </c>
      <c r="X112" s="34">
        <v>140267</v>
      </c>
      <c r="Y112" s="34">
        <v>154232</v>
      </c>
      <c r="Z112" s="34">
        <v>151305</v>
      </c>
      <c r="AA112" s="34">
        <v>133245</v>
      </c>
      <c r="AB112" s="34">
        <v>154050</v>
      </c>
      <c r="AC112" s="34">
        <v>153119</v>
      </c>
      <c r="AD112" s="34">
        <v>164768</v>
      </c>
      <c r="AE112" s="34">
        <v>169164</v>
      </c>
      <c r="AF112" s="34">
        <v>180368</v>
      </c>
      <c r="AG112" s="34">
        <v>157963</v>
      </c>
      <c r="AH112" s="34">
        <v>128543</v>
      </c>
      <c r="AI112" s="34">
        <v>203512</v>
      </c>
      <c r="AJ112" s="34">
        <v>178754</v>
      </c>
      <c r="AK112" s="34">
        <v>195301</v>
      </c>
      <c r="AL112" s="34">
        <v>179173</v>
      </c>
      <c r="AM112" s="34">
        <v>168579</v>
      </c>
      <c r="AN112" s="34">
        <v>76552</v>
      </c>
      <c r="AO112" s="34">
        <v>120514</v>
      </c>
      <c r="AP112" s="34">
        <v>180223</v>
      </c>
      <c r="AQ112" s="34">
        <v>142970</v>
      </c>
      <c r="AR112" s="34">
        <v>156011</v>
      </c>
      <c r="AS112" s="34">
        <v>213514</v>
      </c>
      <c r="AT112" s="34">
        <v>239470</v>
      </c>
      <c r="AU112" s="34">
        <v>218891</v>
      </c>
      <c r="AV112" s="34">
        <v>240903</v>
      </c>
      <c r="AW112" s="34">
        <v>171730</v>
      </c>
      <c r="AX112" s="117">
        <v>239722</v>
      </c>
      <c r="AY112" s="117">
        <v>195181</v>
      </c>
      <c r="AZ112" s="117">
        <f>AZ59</f>
        <v>236704.98540000001</v>
      </c>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row>
    <row r="113" spans="1:74" outlineLevel="1" x14ac:dyDescent="0.25">
      <c r="A113" s="4" t="s">
        <v>93</v>
      </c>
      <c r="B113" s="5" t="s">
        <v>92</v>
      </c>
      <c r="C113" s="50"/>
      <c r="D113" s="50"/>
      <c r="E113" s="50"/>
      <c r="F113" s="50"/>
      <c r="G113" s="50"/>
      <c r="H113" s="50"/>
      <c r="I113" s="50"/>
      <c r="J113" s="50"/>
      <c r="K113" s="50"/>
      <c r="L113" s="50"/>
      <c r="M113" s="56"/>
      <c r="N113" s="56"/>
      <c r="O113" s="56"/>
      <c r="P113" s="56"/>
      <c r="Q113" s="56"/>
      <c r="R113" s="56"/>
      <c r="S113" s="56"/>
      <c r="T113" s="56"/>
      <c r="U113" s="56"/>
      <c r="V113" s="56"/>
      <c r="W113" s="56"/>
      <c r="X113" s="56"/>
      <c r="Y113" s="35">
        <v>119223</v>
      </c>
      <c r="Z113" s="35">
        <v>178644</v>
      </c>
      <c r="AA113" s="35">
        <v>125742</v>
      </c>
      <c r="AB113" s="35">
        <v>149986</v>
      </c>
      <c r="AC113" s="35">
        <v>164520</v>
      </c>
      <c r="AD113" s="35">
        <v>159236</v>
      </c>
      <c r="AE113" s="35">
        <v>164795</v>
      </c>
      <c r="AF113" s="35">
        <v>190527</v>
      </c>
      <c r="AG113" s="35">
        <v>145230</v>
      </c>
      <c r="AH113" s="35">
        <v>139962</v>
      </c>
      <c r="AI113" s="35">
        <v>194341</v>
      </c>
      <c r="AJ113" s="35">
        <v>188701</v>
      </c>
      <c r="AK113" s="35">
        <v>182932</v>
      </c>
      <c r="AL113" s="35">
        <v>184177</v>
      </c>
      <c r="AM113" s="35">
        <v>177718</v>
      </c>
      <c r="AN113" s="35">
        <v>81115</v>
      </c>
      <c r="AO113" s="35">
        <v>115665</v>
      </c>
      <c r="AP113" s="35">
        <v>164092</v>
      </c>
      <c r="AQ113" s="35">
        <v>166403</v>
      </c>
      <c r="AR113" s="35">
        <v>139527</v>
      </c>
      <c r="AS113" s="35">
        <v>215007</v>
      </c>
      <c r="AT113" s="35">
        <v>248263</v>
      </c>
      <c r="AU113" s="35">
        <v>212032</v>
      </c>
      <c r="AV113" s="35">
        <v>238715</v>
      </c>
      <c r="AW113" s="35">
        <v>176818</v>
      </c>
      <c r="AX113" s="119">
        <v>221829</v>
      </c>
      <c r="AY113" s="119">
        <v>213331</v>
      </c>
      <c r="AZ113" s="119">
        <f>AZ61</f>
        <v>236980</v>
      </c>
      <c r="BA113" s="86"/>
      <c r="BB113" s="86"/>
      <c r="BC113" s="86"/>
      <c r="BD113" s="86"/>
      <c r="BE113" s="86"/>
      <c r="BF113" s="86"/>
      <c r="BG113" s="86"/>
      <c r="BH113" s="86"/>
      <c r="BI113" s="86"/>
      <c r="BJ113" s="86"/>
      <c r="BK113" s="86"/>
      <c r="BL113" s="86"/>
      <c r="BM113" s="86"/>
      <c r="BN113" s="86"/>
      <c r="BO113" s="86"/>
      <c r="BP113" s="86"/>
      <c r="BQ113" s="86"/>
      <c r="BR113" s="86"/>
      <c r="BS113" s="86"/>
      <c r="BT113" s="86"/>
      <c r="BU113" s="86"/>
      <c r="BV113" s="86"/>
    </row>
    <row r="114" spans="1:74" outlineLevel="1" x14ac:dyDescent="0.25">
      <c r="A114" s="2" t="s">
        <v>94</v>
      </c>
      <c r="B114" s="3" t="s">
        <v>54</v>
      </c>
      <c r="C114" s="50"/>
      <c r="D114" s="50"/>
      <c r="E114" s="50"/>
      <c r="F114" s="50"/>
      <c r="G114" s="50"/>
      <c r="H114" s="50"/>
      <c r="I114" s="50"/>
      <c r="J114" s="50"/>
      <c r="K114" s="50"/>
      <c r="L114" s="50"/>
      <c r="M114" s="55"/>
      <c r="N114" s="55"/>
      <c r="O114" s="55"/>
      <c r="P114" s="55"/>
      <c r="Q114" s="55"/>
      <c r="R114" s="55"/>
      <c r="S114" s="55"/>
      <c r="T114" s="55"/>
      <c r="U114" s="55"/>
      <c r="V114" s="55"/>
      <c r="W114" s="55"/>
      <c r="X114" s="55"/>
      <c r="Y114" s="53">
        <v>347.16399999999999</v>
      </c>
      <c r="Z114" s="53">
        <v>233</v>
      </c>
      <c r="AA114" s="53">
        <v>342</v>
      </c>
      <c r="AB114" s="53">
        <v>304</v>
      </c>
      <c r="AC114" s="53">
        <v>192</v>
      </c>
      <c r="AD114" s="53">
        <v>227</v>
      </c>
      <c r="AE114" s="53">
        <v>204</v>
      </c>
      <c r="AF114" s="53">
        <v>192</v>
      </c>
      <c r="AG114" s="36">
        <v>181</v>
      </c>
      <c r="AH114" s="36">
        <v>314</v>
      </c>
      <c r="AI114" s="36">
        <v>199</v>
      </c>
      <c r="AJ114" s="36">
        <v>394</v>
      </c>
      <c r="AK114" s="36">
        <v>267</v>
      </c>
      <c r="AL114" s="36">
        <v>250</v>
      </c>
      <c r="AM114" s="36">
        <v>178</v>
      </c>
      <c r="AN114" s="36">
        <v>303</v>
      </c>
      <c r="AO114" s="36">
        <v>143</v>
      </c>
      <c r="AP114" s="36">
        <v>129</v>
      </c>
      <c r="AQ114" s="36">
        <v>194</v>
      </c>
      <c r="AR114" s="36">
        <v>218</v>
      </c>
      <c r="AS114" s="36">
        <v>143</v>
      </c>
      <c r="AT114" s="36">
        <v>121</v>
      </c>
      <c r="AU114" s="36">
        <v>147</v>
      </c>
      <c r="AV114" s="36">
        <v>122</v>
      </c>
      <c r="AW114" s="36">
        <v>210</v>
      </c>
      <c r="AX114" s="134">
        <v>132</v>
      </c>
      <c r="AY114" s="134">
        <v>137</v>
      </c>
      <c r="AZ114" s="134">
        <v>170</v>
      </c>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row>
    <row r="115" spans="1:74" outlineLevel="1" x14ac:dyDescent="0.25">
      <c r="AR115"/>
      <c r="AS115"/>
      <c r="AT115"/>
      <c r="AU115"/>
      <c r="AV115"/>
      <c r="AW115"/>
      <c r="AX115"/>
      <c r="AY115"/>
      <c r="AZ115"/>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row>
    <row r="116" spans="1:74" ht="17.25" outlineLevel="1" x14ac:dyDescent="0.25">
      <c r="A116" s="13" t="s">
        <v>189</v>
      </c>
      <c r="AR116"/>
      <c r="AS116"/>
      <c r="AT116"/>
      <c r="AU116"/>
      <c r="AV116"/>
      <c r="AW116"/>
      <c r="AX116"/>
      <c r="AY116"/>
      <c r="AZ116"/>
      <c r="BA116" s="86"/>
      <c r="BB116" s="86"/>
      <c r="BC116" s="86"/>
      <c r="BD116" s="86"/>
      <c r="BE116" s="86"/>
      <c r="BF116" s="86"/>
      <c r="BG116" s="86"/>
      <c r="BH116" s="86"/>
      <c r="BI116" s="86"/>
      <c r="BJ116" s="86"/>
      <c r="BK116" s="86"/>
      <c r="BL116" s="86"/>
      <c r="BM116" s="86"/>
      <c r="BN116" s="86"/>
      <c r="BO116" s="86"/>
      <c r="BP116" s="86"/>
      <c r="BQ116" s="86"/>
      <c r="BR116" s="86"/>
      <c r="BS116" s="86"/>
      <c r="BT116" s="86"/>
      <c r="BU116" s="86"/>
      <c r="BV116" s="86"/>
    </row>
    <row r="117" spans="1:74" ht="15.75" outlineLevel="1" thickBot="1" x14ac:dyDescent="0.3">
      <c r="A117" s="9" t="s">
        <v>64</v>
      </c>
      <c r="B117" s="12" t="s">
        <v>1</v>
      </c>
      <c r="C117" s="8" t="s">
        <v>134</v>
      </c>
      <c r="D117" s="8" t="s">
        <v>138</v>
      </c>
      <c r="E117" s="8" t="s">
        <v>137</v>
      </c>
      <c r="F117" s="8" t="s">
        <v>136</v>
      </c>
      <c r="G117" s="8" t="s">
        <v>135</v>
      </c>
      <c r="H117" s="8" t="s">
        <v>133</v>
      </c>
      <c r="I117" s="8" t="s">
        <v>132</v>
      </c>
      <c r="J117" s="8" t="s">
        <v>131</v>
      </c>
      <c r="K117" s="8" t="s">
        <v>130</v>
      </c>
      <c r="L117" s="8" t="s">
        <v>129</v>
      </c>
      <c r="M117" s="8" t="s">
        <v>128</v>
      </c>
      <c r="N117" s="8" t="s">
        <v>127</v>
      </c>
      <c r="O117" s="8" t="s">
        <v>126</v>
      </c>
      <c r="P117" s="8" t="s">
        <v>125</v>
      </c>
      <c r="Q117" s="8" t="s">
        <v>124</v>
      </c>
      <c r="R117" s="8" t="s">
        <v>123</v>
      </c>
      <c r="S117" s="8" t="s">
        <v>122</v>
      </c>
      <c r="T117" s="8" t="s">
        <v>121</v>
      </c>
      <c r="U117" s="8" t="s">
        <v>120</v>
      </c>
      <c r="V117" s="8" t="s">
        <v>119</v>
      </c>
      <c r="W117" s="8" t="s">
        <v>118</v>
      </c>
      <c r="X117" s="8" t="s">
        <v>117</v>
      </c>
      <c r="Y117" s="8" t="s">
        <v>113</v>
      </c>
      <c r="Z117" s="8" t="s">
        <v>114</v>
      </c>
      <c r="AA117" s="8" t="s">
        <v>115</v>
      </c>
      <c r="AB117" s="8" t="s">
        <v>116</v>
      </c>
      <c r="AC117" s="8" t="s">
        <v>111</v>
      </c>
      <c r="AD117" s="8" t="s">
        <v>108</v>
      </c>
      <c r="AE117" s="8" t="s">
        <v>109</v>
      </c>
      <c r="AF117" s="8" t="s">
        <v>110</v>
      </c>
      <c r="AG117" s="8" t="s">
        <v>104</v>
      </c>
      <c r="AH117" s="8" t="s">
        <v>105</v>
      </c>
      <c r="AI117" s="8" t="s">
        <v>106</v>
      </c>
      <c r="AJ117" s="8" t="s">
        <v>107</v>
      </c>
      <c r="AK117" s="8" t="s">
        <v>10</v>
      </c>
      <c r="AL117" s="8" t="s">
        <v>9</v>
      </c>
      <c r="AM117" s="8" t="s">
        <v>20</v>
      </c>
      <c r="AN117" s="8" t="s">
        <v>8</v>
      </c>
      <c r="AO117" s="8" t="s">
        <v>196</v>
      </c>
      <c r="AP117" s="8" t="s">
        <v>200</v>
      </c>
      <c r="AQ117" s="8" t="s">
        <v>205</v>
      </c>
      <c r="AR117" s="8" t="s">
        <v>206</v>
      </c>
      <c r="AS117" s="8" t="s">
        <v>208</v>
      </c>
      <c r="AT117" s="8" t="s">
        <v>209</v>
      </c>
      <c r="AU117" s="8" t="s">
        <v>210</v>
      </c>
      <c r="AV117" s="8" t="s">
        <v>211</v>
      </c>
      <c r="AW117" s="8" t="s">
        <v>215</v>
      </c>
      <c r="AX117" s="12" t="s">
        <v>228</v>
      </c>
      <c r="AY117" s="152" t="str">
        <f>$AY$2</f>
        <v>Mar 2020 Qtr</v>
      </c>
      <c r="AZ117" s="152" t="s">
        <v>231</v>
      </c>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row>
    <row r="118" spans="1:74" ht="15.75" outlineLevel="1" thickTop="1" x14ac:dyDescent="0.25">
      <c r="A118" s="2" t="s">
        <v>95</v>
      </c>
      <c r="B118" s="3" t="s">
        <v>53</v>
      </c>
      <c r="C118" s="36">
        <v>0</v>
      </c>
      <c r="D118" s="36">
        <v>0</v>
      </c>
      <c r="E118" s="36">
        <v>0</v>
      </c>
      <c r="F118" s="36">
        <v>0</v>
      </c>
      <c r="G118" s="36">
        <v>0</v>
      </c>
      <c r="H118" s="36">
        <v>0</v>
      </c>
      <c r="I118" s="36">
        <v>0</v>
      </c>
      <c r="J118" s="36">
        <v>0</v>
      </c>
      <c r="K118" s="36">
        <v>0</v>
      </c>
      <c r="L118" s="36">
        <v>0</v>
      </c>
      <c r="M118" s="36">
        <v>0</v>
      </c>
      <c r="N118" s="36">
        <v>0.36</v>
      </c>
      <c r="O118" s="36">
        <v>0.11</v>
      </c>
      <c r="P118" s="36">
        <v>0</v>
      </c>
      <c r="Q118" s="36">
        <v>0.16</v>
      </c>
      <c r="R118" s="36">
        <v>0.17</v>
      </c>
      <c r="S118" s="36">
        <v>0.16</v>
      </c>
      <c r="T118" s="36">
        <v>0.18</v>
      </c>
      <c r="U118" s="36">
        <v>0.17</v>
      </c>
      <c r="V118" s="36">
        <v>0.19</v>
      </c>
      <c r="W118" s="36">
        <v>0.21</v>
      </c>
      <c r="X118" s="36">
        <v>0.21</v>
      </c>
      <c r="Y118" s="36">
        <v>0.19</v>
      </c>
      <c r="Z118" s="36">
        <v>0.23</v>
      </c>
      <c r="AA118" s="36">
        <v>0.25</v>
      </c>
      <c r="AB118" s="42">
        <v>0.28000000000000003</v>
      </c>
      <c r="AC118" s="42">
        <v>0.3</v>
      </c>
      <c r="AD118" s="36">
        <v>0.32</v>
      </c>
      <c r="AE118" s="36">
        <v>0.32</v>
      </c>
      <c r="AF118" s="36">
        <v>0.35</v>
      </c>
      <c r="AG118" s="36">
        <v>0.34</v>
      </c>
      <c r="AH118" s="36">
        <v>0.34</v>
      </c>
      <c r="AI118" s="36">
        <v>0.35</v>
      </c>
      <c r="AJ118" s="36">
        <v>0.33</v>
      </c>
      <c r="AK118" s="36">
        <v>0.34</v>
      </c>
      <c r="AL118" s="36">
        <v>0.34</v>
      </c>
      <c r="AM118" s="36">
        <v>0.35</v>
      </c>
      <c r="AN118" s="36">
        <v>0.35</v>
      </c>
      <c r="AO118" s="36">
        <v>0.32</v>
      </c>
      <c r="AP118" s="36">
        <v>0.35</v>
      </c>
      <c r="AQ118" s="36">
        <v>0.37</v>
      </c>
      <c r="AR118" s="36">
        <v>0.36</v>
      </c>
      <c r="AS118" s="36">
        <v>0.36</v>
      </c>
      <c r="AT118" s="36">
        <v>0.37</v>
      </c>
      <c r="AU118" s="36">
        <v>0.38</v>
      </c>
      <c r="AV118" s="36">
        <v>0.39</v>
      </c>
      <c r="AW118" s="36">
        <v>0.38</v>
      </c>
      <c r="AX118" s="134">
        <v>0.4</v>
      </c>
      <c r="AY118" s="134">
        <v>0.39</v>
      </c>
      <c r="AZ118" s="134">
        <v>0.39</v>
      </c>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row>
    <row r="119" spans="1:74" outlineLevel="1" x14ac:dyDescent="0.25">
      <c r="A119" s="4" t="s">
        <v>96</v>
      </c>
      <c r="B119" s="5" t="s">
        <v>53</v>
      </c>
      <c r="C119" s="41">
        <v>0</v>
      </c>
      <c r="D119" s="41">
        <v>0</v>
      </c>
      <c r="E119" s="41">
        <v>0</v>
      </c>
      <c r="F119" s="41">
        <v>0</v>
      </c>
      <c r="G119" s="41">
        <v>0</v>
      </c>
      <c r="H119" s="41">
        <v>0</v>
      </c>
      <c r="I119" s="41">
        <v>0</v>
      </c>
      <c r="J119" s="41">
        <v>0</v>
      </c>
      <c r="K119" s="41">
        <v>0</v>
      </c>
      <c r="L119" s="41">
        <v>0</v>
      </c>
      <c r="M119" s="41">
        <v>0</v>
      </c>
      <c r="N119" s="41">
        <v>84.2</v>
      </c>
      <c r="O119" s="41">
        <v>86.6</v>
      </c>
      <c r="P119" s="41">
        <v>0</v>
      </c>
      <c r="Q119" s="41">
        <v>85.8</v>
      </c>
      <c r="R119" s="41">
        <v>78</v>
      </c>
      <c r="S119" s="41">
        <v>72.7</v>
      </c>
      <c r="T119" s="41">
        <v>79.7</v>
      </c>
      <c r="U119" s="41">
        <v>79</v>
      </c>
      <c r="V119" s="41">
        <v>84.7</v>
      </c>
      <c r="W119" s="41">
        <v>74.599999999999994</v>
      </c>
      <c r="X119" s="41">
        <v>78.400000000000006</v>
      </c>
      <c r="Y119" s="41">
        <v>77.7</v>
      </c>
      <c r="Z119" s="41">
        <v>81.400000000000006</v>
      </c>
      <c r="AA119" s="41">
        <v>83.8</v>
      </c>
      <c r="AB119" s="41">
        <v>83</v>
      </c>
      <c r="AC119" s="41">
        <v>81.400000000000006</v>
      </c>
      <c r="AD119" s="41">
        <v>83.5</v>
      </c>
      <c r="AE119" s="41">
        <v>85.9</v>
      </c>
      <c r="AF119" s="41">
        <v>87.2</v>
      </c>
      <c r="AG119" s="41">
        <v>87.6</v>
      </c>
      <c r="AH119" s="41">
        <v>86.6</v>
      </c>
      <c r="AI119" s="41">
        <v>86.8</v>
      </c>
      <c r="AJ119" s="41">
        <v>85.4</v>
      </c>
      <c r="AK119" s="41">
        <v>86.8</v>
      </c>
      <c r="AL119" s="41">
        <v>85.3</v>
      </c>
      <c r="AM119" s="41">
        <v>87.3</v>
      </c>
      <c r="AN119" s="41">
        <v>86.2</v>
      </c>
      <c r="AO119" s="41">
        <v>83.2</v>
      </c>
      <c r="AP119" s="41">
        <v>85.7</v>
      </c>
      <c r="AQ119" s="41">
        <v>84</v>
      </c>
      <c r="AR119" s="41">
        <v>81.599999999999994</v>
      </c>
      <c r="AS119" s="41">
        <v>82.4</v>
      </c>
      <c r="AT119" s="41">
        <v>81.8</v>
      </c>
      <c r="AU119" s="41">
        <v>83.2</v>
      </c>
      <c r="AV119" s="41">
        <v>83.1</v>
      </c>
      <c r="AW119" s="41">
        <v>83.3</v>
      </c>
      <c r="AX119" s="138">
        <v>83.2</v>
      </c>
      <c r="AY119" s="138">
        <v>83.2</v>
      </c>
      <c r="AZ119" s="138">
        <v>82.3</v>
      </c>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row>
    <row r="120" spans="1:74" outlineLevel="1" x14ac:dyDescent="0.25">
      <c r="A120" s="2" t="s">
        <v>97</v>
      </c>
      <c r="B120" s="3" t="s">
        <v>63</v>
      </c>
      <c r="C120" s="34">
        <v>0</v>
      </c>
      <c r="D120" s="34">
        <v>0</v>
      </c>
      <c r="E120" s="34">
        <v>0</v>
      </c>
      <c r="F120" s="34">
        <v>0</v>
      </c>
      <c r="G120" s="34">
        <v>0</v>
      </c>
      <c r="H120" s="34">
        <v>0</v>
      </c>
      <c r="I120" s="34">
        <v>0</v>
      </c>
      <c r="J120" s="34">
        <v>0</v>
      </c>
      <c r="K120" s="34">
        <v>0</v>
      </c>
      <c r="L120" s="34">
        <v>0</v>
      </c>
      <c r="M120" s="34">
        <v>0</v>
      </c>
      <c r="N120" s="34">
        <v>1171</v>
      </c>
      <c r="O120" s="34">
        <v>339</v>
      </c>
      <c r="P120" s="34">
        <v>0</v>
      </c>
      <c r="Q120" s="34">
        <v>0</v>
      </c>
      <c r="R120" s="34">
        <v>0</v>
      </c>
      <c r="S120" s="34">
        <v>0</v>
      </c>
      <c r="T120" s="34">
        <v>0</v>
      </c>
      <c r="U120" s="34">
        <v>0</v>
      </c>
      <c r="V120" s="34">
        <v>6134</v>
      </c>
      <c r="W120" s="34">
        <v>3028</v>
      </c>
      <c r="X120" s="34">
        <v>10296</v>
      </c>
      <c r="Y120" s="34">
        <v>12886</v>
      </c>
      <c r="Z120" s="34">
        <v>15607</v>
      </c>
      <c r="AA120" s="34">
        <v>21085</v>
      </c>
      <c r="AB120" s="34">
        <v>25716</v>
      </c>
      <c r="AC120" s="34">
        <v>33153</v>
      </c>
      <c r="AD120" s="34">
        <v>41873</v>
      </c>
      <c r="AE120" s="34">
        <v>50931</v>
      </c>
      <c r="AF120" s="34">
        <v>52747</v>
      </c>
      <c r="AG120" s="34">
        <v>51622</v>
      </c>
      <c r="AH120" s="34">
        <v>42074</v>
      </c>
      <c r="AI120" s="34">
        <v>67092</v>
      </c>
      <c r="AJ120" s="34">
        <v>66762</v>
      </c>
      <c r="AK120" s="34">
        <v>78242</v>
      </c>
      <c r="AL120" s="34">
        <v>72766</v>
      </c>
      <c r="AM120" s="34">
        <v>68323</v>
      </c>
      <c r="AN120" s="34">
        <v>13500</v>
      </c>
      <c r="AO120" s="34">
        <v>45901</v>
      </c>
      <c r="AP120" s="34">
        <v>72106</v>
      </c>
      <c r="AQ120" s="34">
        <v>60753</v>
      </c>
      <c r="AR120" s="34">
        <v>63394</v>
      </c>
      <c r="AS120" s="34">
        <v>88258</v>
      </c>
      <c r="AT120" s="34">
        <v>90583</v>
      </c>
      <c r="AU120" s="34">
        <v>84713</v>
      </c>
      <c r="AV120" s="34">
        <v>103337</v>
      </c>
      <c r="AW120" s="34">
        <v>78828</v>
      </c>
      <c r="AX120" s="117">
        <v>101764</v>
      </c>
      <c r="AY120" s="117">
        <v>87712</v>
      </c>
      <c r="AZ120" s="117">
        <v>111277</v>
      </c>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row>
    <row r="121" spans="1:74" outlineLevel="1" x14ac:dyDescent="0.25">
      <c r="A121" s="4" t="s">
        <v>98</v>
      </c>
      <c r="B121" s="5" t="s">
        <v>63</v>
      </c>
      <c r="C121" s="35">
        <v>0</v>
      </c>
      <c r="D121" s="35">
        <v>0</v>
      </c>
      <c r="E121" s="35">
        <v>0</v>
      </c>
      <c r="F121" s="35">
        <v>0</v>
      </c>
      <c r="G121" s="35">
        <v>0</v>
      </c>
      <c r="H121" s="35">
        <v>0</v>
      </c>
      <c r="I121" s="35">
        <v>0</v>
      </c>
      <c r="J121" s="35">
        <v>0</v>
      </c>
      <c r="K121" s="35">
        <v>0</v>
      </c>
      <c r="L121" s="35">
        <v>0</v>
      </c>
      <c r="M121" s="35">
        <v>0</v>
      </c>
      <c r="N121" s="35">
        <v>240</v>
      </c>
      <c r="O121" s="35">
        <v>76</v>
      </c>
      <c r="P121" s="35">
        <v>0</v>
      </c>
      <c r="Q121" s="35">
        <v>31</v>
      </c>
      <c r="R121" s="35">
        <v>203</v>
      </c>
      <c r="S121" s="35">
        <v>200</v>
      </c>
      <c r="T121" s="35">
        <v>367</v>
      </c>
      <c r="U121" s="35">
        <v>290</v>
      </c>
      <c r="V121" s="35">
        <v>1194</v>
      </c>
      <c r="W121" s="35">
        <v>956</v>
      </c>
      <c r="X121" s="35">
        <v>2383</v>
      </c>
      <c r="Y121" s="35">
        <v>2599</v>
      </c>
      <c r="Z121" s="35">
        <v>3505</v>
      </c>
      <c r="AA121" s="35">
        <v>4254</v>
      </c>
      <c r="AB121" s="35">
        <v>5313</v>
      </c>
      <c r="AC121" s="35">
        <v>7383</v>
      </c>
      <c r="AD121" s="35">
        <v>9143</v>
      </c>
      <c r="AE121" s="35">
        <v>10460</v>
      </c>
      <c r="AF121" s="35">
        <v>10908</v>
      </c>
      <c r="AG121" s="35">
        <v>11404</v>
      </c>
      <c r="AH121" s="35">
        <v>9645</v>
      </c>
      <c r="AI121" s="35">
        <v>16501</v>
      </c>
      <c r="AJ121" s="35">
        <v>15869</v>
      </c>
      <c r="AK121" s="35">
        <v>18774</v>
      </c>
      <c r="AL121" s="35">
        <v>17320</v>
      </c>
      <c r="AM121" s="35">
        <v>17423</v>
      </c>
      <c r="AN121" s="35">
        <v>3179</v>
      </c>
      <c r="AO121" s="35">
        <v>10074</v>
      </c>
      <c r="AP121" s="35">
        <v>18263</v>
      </c>
      <c r="AQ121" s="35">
        <v>15424</v>
      </c>
      <c r="AR121" s="35">
        <v>15881</v>
      </c>
      <c r="AS121" s="35">
        <v>21055</v>
      </c>
      <c r="AT121" s="35">
        <v>22838</v>
      </c>
      <c r="AU121" s="35">
        <v>21487</v>
      </c>
      <c r="AV121" s="35">
        <v>25462</v>
      </c>
      <c r="AW121" s="35">
        <v>18945</v>
      </c>
      <c r="AX121" s="119">
        <v>26478</v>
      </c>
      <c r="AY121" s="119">
        <v>22986</v>
      </c>
      <c r="AZ121" s="119">
        <v>27634</v>
      </c>
      <c r="BA121" s="86"/>
      <c r="BB121" s="86"/>
      <c r="BC121" s="86"/>
      <c r="BD121" s="86"/>
      <c r="BE121" s="86"/>
      <c r="BF121" s="86"/>
      <c r="BG121" s="86"/>
      <c r="BH121" s="86"/>
      <c r="BI121" s="86"/>
      <c r="BJ121" s="86"/>
      <c r="BK121" s="86"/>
      <c r="BL121" s="86"/>
      <c r="BM121" s="86"/>
      <c r="BN121" s="86"/>
      <c r="BO121" s="86"/>
      <c r="BP121" s="86"/>
      <c r="BQ121" s="86"/>
      <c r="BR121" s="86"/>
      <c r="BS121" s="86"/>
      <c r="BT121" s="86"/>
      <c r="BU121" s="86"/>
      <c r="BV121" s="86"/>
    </row>
    <row r="122" spans="1:74" outlineLevel="1" x14ac:dyDescent="0.25">
      <c r="AR122"/>
      <c r="AS122"/>
      <c r="AT122"/>
      <c r="AU122"/>
      <c r="AV122"/>
      <c r="AW122"/>
      <c r="AX122"/>
      <c r="AY122"/>
      <c r="AZ122"/>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row>
    <row r="123" spans="1:74" ht="15.75" outlineLevel="1" thickBot="1" x14ac:dyDescent="0.3">
      <c r="A123" s="9" t="s">
        <v>56</v>
      </c>
      <c r="B123" s="12" t="s">
        <v>1</v>
      </c>
      <c r="C123" s="8" t="s">
        <v>134</v>
      </c>
      <c r="D123" s="8" t="s">
        <v>138</v>
      </c>
      <c r="E123" s="8" t="s">
        <v>137</v>
      </c>
      <c r="F123" s="8" t="s">
        <v>136</v>
      </c>
      <c r="G123" s="8" t="s">
        <v>135</v>
      </c>
      <c r="H123" s="8" t="s">
        <v>133</v>
      </c>
      <c r="I123" s="8" t="s">
        <v>132</v>
      </c>
      <c r="J123" s="8" t="s">
        <v>131</v>
      </c>
      <c r="K123" s="8" t="s">
        <v>130</v>
      </c>
      <c r="L123" s="8" t="s">
        <v>129</v>
      </c>
      <c r="M123" s="8" t="s">
        <v>128</v>
      </c>
      <c r="N123" s="8" t="s">
        <v>127</v>
      </c>
      <c r="O123" s="8" t="s">
        <v>126</v>
      </c>
      <c r="P123" s="8" t="s">
        <v>125</v>
      </c>
      <c r="Q123" s="8" t="s">
        <v>124</v>
      </c>
      <c r="R123" s="8" t="s">
        <v>123</v>
      </c>
      <c r="S123" s="8" t="s">
        <v>122</v>
      </c>
      <c r="T123" s="8" t="s">
        <v>121</v>
      </c>
      <c r="U123" s="8" t="s">
        <v>120</v>
      </c>
      <c r="V123" s="8" t="s">
        <v>119</v>
      </c>
      <c r="W123" s="8" t="s">
        <v>118</v>
      </c>
      <c r="X123" s="8" t="s">
        <v>117</v>
      </c>
      <c r="Y123" s="8" t="s">
        <v>113</v>
      </c>
      <c r="Z123" s="8" t="s">
        <v>114</v>
      </c>
      <c r="AA123" s="8" t="s">
        <v>115</v>
      </c>
      <c r="AB123" s="8" t="s">
        <v>116</v>
      </c>
      <c r="AC123" s="8" t="s">
        <v>111</v>
      </c>
      <c r="AD123" s="8" t="s">
        <v>108</v>
      </c>
      <c r="AE123" s="8" t="s">
        <v>109</v>
      </c>
      <c r="AF123" s="8" t="s">
        <v>110</v>
      </c>
      <c r="AG123" s="8" t="s">
        <v>104</v>
      </c>
      <c r="AH123" s="8" t="s">
        <v>105</v>
      </c>
      <c r="AI123" s="8" t="s">
        <v>106</v>
      </c>
      <c r="AJ123" s="8" t="s">
        <v>107</v>
      </c>
      <c r="AK123" s="8" t="s">
        <v>10</v>
      </c>
      <c r="AL123" s="8" t="s">
        <v>9</v>
      </c>
      <c r="AM123" s="8" t="s">
        <v>20</v>
      </c>
      <c r="AN123" s="8" t="s">
        <v>8</v>
      </c>
      <c r="AO123" s="8" t="s">
        <v>196</v>
      </c>
      <c r="AP123" s="8" t="s">
        <v>200</v>
      </c>
      <c r="AQ123" s="8" t="s">
        <v>205</v>
      </c>
      <c r="AR123" s="8" t="s">
        <v>206</v>
      </c>
      <c r="AS123" s="8" t="s">
        <v>208</v>
      </c>
      <c r="AT123" s="8" t="s">
        <v>209</v>
      </c>
      <c r="AU123" s="8" t="s">
        <v>210</v>
      </c>
      <c r="AV123" s="8" t="s">
        <v>211</v>
      </c>
      <c r="AW123" s="8" t="s">
        <v>215</v>
      </c>
      <c r="AX123" s="12" t="s">
        <v>228</v>
      </c>
      <c r="AY123" s="12" t="str">
        <f>$AY$2</f>
        <v>Mar 2020 Qtr</v>
      </c>
      <c r="AZ123" s="152" t="s">
        <v>231</v>
      </c>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row>
    <row r="124" spans="1:74" ht="15.75" outlineLevel="1" thickTop="1" x14ac:dyDescent="0.25">
      <c r="A124" s="2" t="s">
        <v>95</v>
      </c>
      <c r="B124" s="3" t="s">
        <v>53</v>
      </c>
      <c r="C124" s="36">
        <v>0.64</v>
      </c>
      <c r="D124" s="36">
        <v>0.72</v>
      </c>
      <c r="E124" s="36">
        <v>0.57999999999999996</v>
      </c>
      <c r="F124" s="36">
        <v>0.59</v>
      </c>
      <c r="G124" s="36">
        <v>0.55000000000000004</v>
      </c>
      <c r="H124" s="36">
        <v>0.54</v>
      </c>
      <c r="I124" s="36">
        <v>0.51</v>
      </c>
      <c r="J124" s="36">
        <v>0.52</v>
      </c>
      <c r="K124" s="36">
        <v>0.49</v>
      </c>
      <c r="L124" s="36">
        <v>0.54</v>
      </c>
      <c r="M124" s="36">
        <v>0.43</v>
      </c>
      <c r="N124" s="36">
        <v>0.4</v>
      </c>
      <c r="O124" s="36">
        <v>0.51</v>
      </c>
      <c r="P124" s="36">
        <v>0.53</v>
      </c>
      <c r="Q124" s="36">
        <v>0.52</v>
      </c>
      <c r="R124" s="36">
        <v>0.51</v>
      </c>
      <c r="S124" s="36">
        <v>0.54</v>
      </c>
      <c r="T124" s="36">
        <v>0.51</v>
      </c>
      <c r="U124" s="36">
        <v>0.54</v>
      </c>
      <c r="V124" s="36">
        <v>0.55000000000000004</v>
      </c>
      <c r="W124" s="36">
        <v>0.51</v>
      </c>
      <c r="X124" s="36">
        <v>0.55000000000000004</v>
      </c>
      <c r="Y124" s="36">
        <v>0.55000000000000004</v>
      </c>
      <c r="Z124" s="36">
        <v>0.56999999999999995</v>
      </c>
      <c r="AA124" s="36">
        <v>0.56000000000000005</v>
      </c>
      <c r="AB124" s="42">
        <v>0.53</v>
      </c>
      <c r="AC124" s="42">
        <v>0.52</v>
      </c>
      <c r="AD124" s="36">
        <v>0.46</v>
      </c>
      <c r="AE124" s="36">
        <v>0.42</v>
      </c>
      <c r="AF124" s="36">
        <v>0.37</v>
      </c>
      <c r="AG124" s="36">
        <v>0.36</v>
      </c>
      <c r="AH124" s="36">
        <v>0.28999999999999998</v>
      </c>
      <c r="AI124" s="36">
        <v>0.31</v>
      </c>
      <c r="AJ124" s="36">
        <v>0.31</v>
      </c>
      <c r="AK124" s="36">
        <v>0</v>
      </c>
      <c r="AL124" s="36">
        <v>0.34</v>
      </c>
      <c r="AM124" s="36">
        <v>0.31</v>
      </c>
      <c r="AN124" s="36">
        <v>0.4</v>
      </c>
      <c r="AO124" s="36">
        <v>0.42</v>
      </c>
      <c r="AP124" s="36">
        <v>0</v>
      </c>
      <c r="AQ124" s="36">
        <v>0</v>
      </c>
      <c r="AR124" s="36">
        <v>0</v>
      </c>
      <c r="AS124" s="36">
        <v>0</v>
      </c>
      <c r="AT124" s="36">
        <v>0</v>
      </c>
      <c r="AU124" s="36">
        <v>0</v>
      </c>
      <c r="AV124" s="36">
        <v>0</v>
      </c>
      <c r="AW124" s="36">
        <v>0</v>
      </c>
      <c r="AX124" s="134">
        <v>0</v>
      </c>
      <c r="AY124" s="134">
        <v>0</v>
      </c>
      <c r="AZ124" s="134">
        <v>0</v>
      </c>
      <c r="BA124" s="86"/>
      <c r="BB124" s="86"/>
      <c r="BC124" s="86"/>
      <c r="BD124" s="86"/>
      <c r="BE124" s="86"/>
      <c r="BF124" s="86"/>
      <c r="BG124" s="86"/>
      <c r="BH124" s="86"/>
      <c r="BI124" s="86"/>
      <c r="BJ124" s="86"/>
      <c r="BK124" s="86"/>
      <c r="BL124" s="86"/>
      <c r="BM124" s="86"/>
      <c r="BN124" s="86"/>
      <c r="BO124" s="86"/>
      <c r="BP124" s="86"/>
      <c r="BQ124" s="86"/>
      <c r="BR124" s="86"/>
      <c r="BS124" s="86"/>
      <c r="BT124" s="86"/>
      <c r="BU124" s="86"/>
      <c r="BV124" s="86"/>
    </row>
    <row r="125" spans="1:74" outlineLevel="1" x14ac:dyDescent="0.25">
      <c r="A125" s="4" t="s">
        <v>96</v>
      </c>
      <c r="B125" s="5" t="s">
        <v>53</v>
      </c>
      <c r="C125" s="41">
        <v>90.4</v>
      </c>
      <c r="D125" s="41">
        <v>90.2</v>
      </c>
      <c r="E125" s="41">
        <v>88.3</v>
      </c>
      <c r="F125" s="41">
        <v>87.3</v>
      </c>
      <c r="G125" s="41">
        <v>86.2</v>
      </c>
      <c r="H125" s="41">
        <v>85.8</v>
      </c>
      <c r="I125" s="41">
        <v>86.2</v>
      </c>
      <c r="J125" s="41">
        <v>85.5</v>
      </c>
      <c r="K125" s="41">
        <v>86</v>
      </c>
      <c r="L125" s="41">
        <v>88.5</v>
      </c>
      <c r="M125" s="41">
        <v>88.1</v>
      </c>
      <c r="N125" s="41">
        <v>86</v>
      </c>
      <c r="O125" s="41">
        <v>88.8</v>
      </c>
      <c r="P125" s="41">
        <v>88.2</v>
      </c>
      <c r="Q125" s="41">
        <v>89</v>
      </c>
      <c r="R125" s="41">
        <v>88.2</v>
      </c>
      <c r="S125" s="41">
        <v>88.6</v>
      </c>
      <c r="T125" s="41">
        <v>86</v>
      </c>
      <c r="U125" s="41">
        <v>86.4</v>
      </c>
      <c r="V125" s="41">
        <v>88.8</v>
      </c>
      <c r="W125" s="41">
        <v>85.9</v>
      </c>
      <c r="X125" s="41">
        <v>88</v>
      </c>
      <c r="Y125" s="41">
        <v>86.2</v>
      </c>
      <c r="Z125" s="41">
        <v>88.7</v>
      </c>
      <c r="AA125" s="41">
        <v>88.8</v>
      </c>
      <c r="AB125" s="41">
        <v>89.3</v>
      </c>
      <c r="AC125" s="41">
        <v>87.1</v>
      </c>
      <c r="AD125" s="41">
        <v>86.9</v>
      </c>
      <c r="AE125" s="41">
        <v>87.1</v>
      </c>
      <c r="AF125" s="41">
        <v>85.9</v>
      </c>
      <c r="AG125" s="41">
        <v>82.9</v>
      </c>
      <c r="AH125" s="41">
        <v>81.5</v>
      </c>
      <c r="AI125" s="41">
        <v>79.7</v>
      </c>
      <c r="AJ125" s="41">
        <v>85.5</v>
      </c>
      <c r="AK125" s="41">
        <v>0</v>
      </c>
      <c r="AL125" s="41">
        <v>85.7</v>
      </c>
      <c r="AM125" s="41">
        <v>85.6</v>
      </c>
      <c r="AN125" s="41">
        <v>88.6</v>
      </c>
      <c r="AO125" s="41">
        <v>89.6</v>
      </c>
      <c r="AP125" s="41">
        <v>0</v>
      </c>
      <c r="AQ125" s="41">
        <v>0</v>
      </c>
      <c r="AR125" s="41">
        <v>0</v>
      </c>
      <c r="AS125" s="41">
        <v>0</v>
      </c>
      <c r="AT125" s="41">
        <v>0</v>
      </c>
      <c r="AU125" s="41">
        <v>0</v>
      </c>
      <c r="AV125" s="41">
        <v>0</v>
      </c>
      <c r="AW125" s="41">
        <v>0</v>
      </c>
      <c r="AX125" s="138">
        <v>0</v>
      </c>
      <c r="AY125" s="138">
        <v>0</v>
      </c>
      <c r="AZ125" s="138">
        <v>0</v>
      </c>
      <c r="BA125" s="86"/>
      <c r="BB125" s="86"/>
      <c r="BC125" s="86"/>
      <c r="BD125" s="86"/>
      <c r="BE125" s="86"/>
      <c r="BF125" s="86"/>
      <c r="BG125" s="86"/>
      <c r="BH125" s="86"/>
      <c r="BI125" s="86"/>
      <c r="BJ125" s="86"/>
      <c r="BK125" s="86"/>
      <c r="BL125" s="86"/>
      <c r="BM125" s="86"/>
      <c r="BN125" s="86"/>
      <c r="BO125" s="86"/>
      <c r="BP125" s="86"/>
      <c r="BQ125" s="86"/>
      <c r="BR125" s="86"/>
      <c r="BS125" s="86"/>
      <c r="BT125" s="86"/>
      <c r="BU125" s="86"/>
      <c r="BV125" s="86"/>
    </row>
    <row r="126" spans="1:74" outlineLevel="1" x14ac:dyDescent="0.25">
      <c r="A126" s="2" t="s">
        <v>97</v>
      </c>
      <c r="B126" s="3" t="s">
        <v>63</v>
      </c>
      <c r="C126" s="34">
        <v>31012</v>
      </c>
      <c r="D126" s="34">
        <v>38002</v>
      </c>
      <c r="E126" s="34">
        <v>28413</v>
      </c>
      <c r="F126" s="34">
        <v>29874</v>
      </c>
      <c r="G126" s="34">
        <v>28029</v>
      </c>
      <c r="H126" s="34">
        <v>27798</v>
      </c>
      <c r="I126" s="34">
        <v>24906</v>
      </c>
      <c r="J126" s="34">
        <v>27023</v>
      </c>
      <c r="K126" s="34">
        <v>23577</v>
      </c>
      <c r="L126" s="34">
        <v>18089</v>
      </c>
      <c r="M126" s="34">
        <v>16744</v>
      </c>
      <c r="N126" s="34">
        <v>17524</v>
      </c>
      <c r="O126" s="34">
        <v>22308</v>
      </c>
      <c r="P126" s="34">
        <v>28866</v>
      </c>
      <c r="Q126" s="34">
        <v>30007</v>
      </c>
      <c r="R126" s="34">
        <v>31036</v>
      </c>
      <c r="S126" s="34">
        <v>31793</v>
      </c>
      <c r="T126" s="34">
        <v>36230</v>
      </c>
      <c r="U126" s="34">
        <v>33178</v>
      </c>
      <c r="V126" s="34">
        <v>40014</v>
      </c>
      <c r="W126" s="34">
        <v>34917</v>
      </c>
      <c r="X126" s="34">
        <v>43462</v>
      </c>
      <c r="Y126" s="34">
        <v>45684</v>
      </c>
      <c r="Z126" s="34">
        <v>47347</v>
      </c>
      <c r="AA126" s="34">
        <v>41926</v>
      </c>
      <c r="AB126" s="34">
        <v>47760</v>
      </c>
      <c r="AC126" s="34">
        <v>43123</v>
      </c>
      <c r="AD126" s="34">
        <v>43232</v>
      </c>
      <c r="AE126" s="34">
        <v>34727</v>
      </c>
      <c r="AF126" s="34">
        <v>31154</v>
      </c>
      <c r="AG126" s="34">
        <v>20952</v>
      </c>
      <c r="AH126" s="34">
        <v>11376</v>
      </c>
      <c r="AI126" s="34">
        <v>8886</v>
      </c>
      <c r="AJ126" s="34">
        <v>1631</v>
      </c>
      <c r="AK126" s="34">
        <v>0</v>
      </c>
      <c r="AL126" s="34">
        <v>6720</v>
      </c>
      <c r="AM126" s="34">
        <v>1607</v>
      </c>
      <c r="AN126" s="34">
        <v>3627</v>
      </c>
      <c r="AO126" s="34">
        <v>6407</v>
      </c>
      <c r="AP126" s="34">
        <v>0</v>
      </c>
      <c r="AQ126" s="34">
        <v>0</v>
      </c>
      <c r="AR126" s="34">
        <v>0</v>
      </c>
      <c r="AS126" s="34">
        <v>0</v>
      </c>
      <c r="AT126" s="34">
        <v>0</v>
      </c>
      <c r="AU126" s="34">
        <v>0</v>
      </c>
      <c r="AV126" s="34">
        <v>0</v>
      </c>
      <c r="AW126" s="34">
        <v>0</v>
      </c>
      <c r="AX126" s="117">
        <v>0</v>
      </c>
      <c r="AY126" s="117">
        <v>0</v>
      </c>
      <c r="AZ126" s="117">
        <v>0</v>
      </c>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row>
    <row r="127" spans="1:74" outlineLevel="1" x14ac:dyDescent="0.25">
      <c r="A127" s="4" t="s">
        <v>98</v>
      </c>
      <c r="B127" s="5" t="s">
        <v>63</v>
      </c>
      <c r="C127" s="35">
        <v>8052</v>
      </c>
      <c r="D127" s="35">
        <v>9579</v>
      </c>
      <c r="E127" s="35">
        <v>7281</v>
      </c>
      <c r="F127" s="35">
        <v>7525</v>
      </c>
      <c r="G127" s="35">
        <v>6933</v>
      </c>
      <c r="H127" s="35">
        <v>7149</v>
      </c>
      <c r="I127" s="35">
        <v>6302</v>
      </c>
      <c r="J127" s="35">
        <v>6862</v>
      </c>
      <c r="K127" s="35">
        <v>5750</v>
      </c>
      <c r="L127" s="35">
        <v>4041</v>
      </c>
      <c r="M127" s="35">
        <v>3758</v>
      </c>
      <c r="N127" s="35">
        <v>3802</v>
      </c>
      <c r="O127" s="35">
        <v>5668</v>
      </c>
      <c r="P127" s="35">
        <v>6560</v>
      </c>
      <c r="Q127" s="35">
        <v>7166</v>
      </c>
      <c r="R127" s="35">
        <v>7039</v>
      </c>
      <c r="S127" s="35">
        <v>7276</v>
      </c>
      <c r="T127" s="35">
        <v>8421</v>
      </c>
      <c r="U127" s="35">
        <v>7524</v>
      </c>
      <c r="V127" s="35">
        <v>9129</v>
      </c>
      <c r="W127" s="35">
        <v>8793</v>
      </c>
      <c r="X127" s="35">
        <v>10550</v>
      </c>
      <c r="Y127" s="35">
        <v>9998</v>
      </c>
      <c r="Z127" s="35">
        <v>11274</v>
      </c>
      <c r="AA127" s="35">
        <v>9590</v>
      </c>
      <c r="AB127" s="35">
        <v>11056</v>
      </c>
      <c r="AC127" s="35">
        <v>10152</v>
      </c>
      <c r="AD127" s="35">
        <v>10122</v>
      </c>
      <c r="AE127" s="35">
        <v>8128</v>
      </c>
      <c r="AF127" s="35">
        <v>7401</v>
      </c>
      <c r="AG127" s="35">
        <v>5209</v>
      </c>
      <c r="AH127" s="35">
        <v>2841</v>
      </c>
      <c r="AI127" s="35">
        <v>2223</v>
      </c>
      <c r="AJ127" s="35">
        <v>438</v>
      </c>
      <c r="AK127" s="35">
        <v>0</v>
      </c>
      <c r="AL127" s="35">
        <v>2063</v>
      </c>
      <c r="AM127" s="35">
        <v>406</v>
      </c>
      <c r="AN127" s="35">
        <v>987</v>
      </c>
      <c r="AO127" s="35">
        <v>1665</v>
      </c>
      <c r="AP127" s="35">
        <v>0</v>
      </c>
      <c r="AQ127" s="35">
        <v>0</v>
      </c>
      <c r="AR127" s="35">
        <v>0</v>
      </c>
      <c r="AS127" s="35">
        <v>0</v>
      </c>
      <c r="AT127" s="35">
        <v>0</v>
      </c>
      <c r="AU127" s="35">
        <v>0</v>
      </c>
      <c r="AV127" s="35">
        <v>0</v>
      </c>
      <c r="AW127" s="35">
        <v>0</v>
      </c>
      <c r="AX127" s="119">
        <v>0</v>
      </c>
      <c r="AY127" s="119">
        <v>0</v>
      </c>
      <c r="AZ127" s="119">
        <v>0</v>
      </c>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row>
    <row r="128" spans="1:74" outlineLevel="1" x14ac:dyDescent="0.25">
      <c r="AR128"/>
      <c r="AS128"/>
      <c r="AT128"/>
      <c r="AU128"/>
      <c r="AV128"/>
      <c r="AW128"/>
      <c r="AX128"/>
      <c r="AY128"/>
      <c r="AZ128"/>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row>
    <row r="129" spans="1:74" ht="15.75" outlineLevel="1" thickBot="1" x14ac:dyDescent="0.3">
      <c r="A129" s="9" t="s">
        <v>58</v>
      </c>
      <c r="B129" s="12" t="s">
        <v>1</v>
      </c>
      <c r="C129" s="8" t="s">
        <v>134</v>
      </c>
      <c r="D129" s="8" t="s">
        <v>138</v>
      </c>
      <c r="E129" s="8" t="s">
        <v>137</v>
      </c>
      <c r="F129" s="8" t="s">
        <v>136</v>
      </c>
      <c r="G129" s="8" t="s">
        <v>135</v>
      </c>
      <c r="H129" s="8" t="s">
        <v>133</v>
      </c>
      <c r="I129" s="8" t="s">
        <v>132</v>
      </c>
      <c r="J129" s="8" t="s">
        <v>131</v>
      </c>
      <c r="K129" s="8" t="s">
        <v>130</v>
      </c>
      <c r="L129" s="8" t="s">
        <v>129</v>
      </c>
      <c r="M129" s="8" t="s">
        <v>128</v>
      </c>
      <c r="N129" s="8" t="s">
        <v>127</v>
      </c>
      <c r="O129" s="8" t="s">
        <v>126</v>
      </c>
      <c r="P129" s="8" t="s">
        <v>125</v>
      </c>
      <c r="Q129" s="8" t="s">
        <v>124</v>
      </c>
      <c r="R129" s="8" t="s">
        <v>123</v>
      </c>
      <c r="S129" s="8" t="s">
        <v>122</v>
      </c>
      <c r="T129" s="8" t="s">
        <v>121</v>
      </c>
      <c r="U129" s="8" t="s">
        <v>120</v>
      </c>
      <c r="V129" s="8" t="s">
        <v>119</v>
      </c>
      <c r="W129" s="8" t="s">
        <v>118</v>
      </c>
      <c r="X129" s="8" t="s">
        <v>117</v>
      </c>
      <c r="Y129" s="8" t="s">
        <v>113</v>
      </c>
      <c r="Z129" s="8" t="s">
        <v>114</v>
      </c>
      <c r="AA129" s="8" t="s">
        <v>115</v>
      </c>
      <c r="AB129" s="8" t="s">
        <v>116</v>
      </c>
      <c r="AC129" s="8" t="s">
        <v>111</v>
      </c>
      <c r="AD129" s="8" t="s">
        <v>108</v>
      </c>
      <c r="AE129" s="8" t="s">
        <v>109</v>
      </c>
      <c r="AF129" s="8" t="s">
        <v>110</v>
      </c>
      <c r="AG129" s="8" t="s">
        <v>104</v>
      </c>
      <c r="AH129" s="8" t="s">
        <v>105</v>
      </c>
      <c r="AI129" s="8" t="s">
        <v>106</v>
      </c>
      <c r="AJ129" s="8" t="s">
        <v>107</v>
      </c>
      <c r="AK129" s="8" t="s">
        <v>10</v>
      </c>
      <c r="AL129" s="8" t="s">
        <v>9</v>
      </c>
      <c r="AM129" s="8" t="s">
        <v>20</v>
      </c>
      <c r="AN129" s="8" t="s">
        <v>8</v>
      </c>
      <c r="AO129" s="8" t="s">
        <v>196</v>
      </c>
      <c r="AP129" s="8" t="s">
        <v>200</v>
      </c>
      <c r="AQ129" s="8" t="s">
        <v>205</v>
      </c>
      <c r="AR129" s="8" t="s">
        <v>206</v>
      </c>
      <c r="AS129" s="8" t="s">
        <v>208</v>
      </c>
      <c r="AT129" s="8" t="s">
        <v>209</v>
      </c>
      <c r="AU129" s="8" t="s">
        <v>210</v>
      </c>
      <c r="AV129" s="8" t="s">
        <v>211</v>
      </c>
      <c r="AW129" s="8" t="s">
        <v>215</v>
      </c>
      <c r="AX129" s="12" t="s">
        <v>228</v>
      </c>
      <c r="AY129" s="12" t="str">
        <f>$AY$2</f>
        <v>Mar 2020 Qtr</v>
      </c>
      <c r="AZ129" s="152" t="s">
        <v>231</v>
      </c>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row>
    <row r="130" spans="1:74" ht="15.75" outlineLevel="1" thickTop="1" x14ac:dyDescent="0.25">
      <c r="A130" s="2" t="s">
        <v>95</v>
      </c>
      <c r="B130" s="3" t="s">
        <v>53</v>
      </c>
      <c r="C130" s="36">
        <v>0.18</v>
      </c>
      <c r="D130" s="36">
        <v>0.15</v>
      </c>
      <c r="E130" s="36">
        <v>0.19</v>
      </c>
      <c r="F130" s="36">
        <v>0.18</v>
      </c>
      <c r="G130" s="36">
        <v>0.2</v>
      </c>
      <c r="H130" s="36">
        <v>0.18</v>
      </c>
      <c r="I130" s="36">
        <v>0.17</v>
      </c>
      <c r="J130" s="36">
        <v>0.18</v>
      </c>
      <c r="K130" s="36">
        <v>0.19</v>
      </c>
      <c r="L130" s="36">
        <v>0.19</v>
      </c>
      <c r="M130" s="36">
        <v>0.15</v>
      </c>
      <c r="N130" s="36">
        <v>0.15</v>
      </c>
      <c r="O130" s="36">
        <v>0.18</v>
      </c>
      <c r="P130" s="36">
        <v>0.17</v>
      </c>
      <c r="Q130" s="36">
        <v>0.14000000000000001</v>
      </c>
      <c r="R130" s="36">
        <v>0.12</v>
      </c>
      <c r="S130" s="36">
        <v>0.11</v>
      </c>
      <c r="T130" s="36">
        <v>0.13</v>
      </c>
      <c r="U130" s="36">
        <v>0.12</v>
      </c>
      <c r="V130" s="36">
        <v>0.11</v>
      </c>
      <c r="W130" s="36">
        <v>0.13</v>
      </c>
      <c r="X130" s="36">
        <v>0.13</v>
      </c>
      <c r="Y130" s="36">
        <v>0.12</v>
      </c>
      <c r="Z130" s="36">
        <v>0.13</v>
      </c>
      <c r="AA130" s="36">
        <v>0</v>
      </c>
      <c r="AB130" s="36">
        <v>0</v>
      </c>
      <c r="AC130" s="36">
        <v>0</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134">
        <v>0</v>
      </c>
      <c r="AY130" s="134">
        <v>0</v>
      </c>
      <c r="AZ130" s="134">
        <v>0</v>
      </c>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row>
    <row r="131" spans="1:74" outlineLevel="1" x14ac:dyDescent="0.25">
      <c r="A131" s="4" t="s">
        <v>96</v>
      </c>
      <c r="B131" s="5" t="s">
        <v>53</v>
      </c>
      <c r="C131" s="41">
        <v>91.6</v>
      </c>
      <c r="D131" s="41">
        <v>83.9</v>
      </c>
      <c r="E131" s="41">
        <v>87.4</v>
      </c>
      <c r="F131" s="41">
        <v>83.1</v>
      </c>
      <c r="G131" s="41">
        <v>84.4</v>
      </c>
      <c r="H131" s="41">
        <v>86</v>
      </c>
      <c r="I131" s="41">
        <v>88.9</v>
      </c>
      <c r="J131" s="41">
        <v>90.6</v>
      </c>
      <c r="K131" s="41">
        <v>91.3</v>
      </c>
      <c r="L131" s="41">
        <v>85.4</v>
      </c>
      <c r="M131" s="41">
        <v>87.5</v>
      </c>
      <c r="N131" s="41">
        <v>85</v>
      </c>
      <c r="O131" s="41">
        <v>85.8</v>
      </c>
      <c r="P131" s="41">
        <v>86.8</v>
      </c>
      <c r="Q131" s="41">
        <v>86.8</v>
      </c>
      <c r="R131" s="41">
        <v>84.4</v>
      </c>
      <c r="S131" s="41">
        <v>77</v>
      </c>
      <c r="T131" s="41">
        <v>78.900000000000006</v>
      </c>
      <c r="U131" s="41">
        <v>78.599999999999994</v>
      </c>
      <c r="V131" s="41">
        <v>74.8</v>
      </c>
      <c r="W131" s="41">
        <v>68.099999999999994</v>
      </c>
      <c r="X131" s="41">
        <v>70.8</v>
      </c>
      <c r="Y131" s="41">
        <v>70.599999999999994</v>
      </c>
      <c r="Z131" s="41">
        <v>69</v>
      </c>
      <c r="AA131" s="41">
        <v>0</v>
      </c>
      <c r="AB131" s="41">
        <v>0</v>
      </c>
      <c r="AC131" s="41">
        <v>0</v>
      </c>
      <c r="AD131" s="41">
        <v>0</v>
      </c>
      <c r="AE131" s="41">
        <v>0</v>
      </c>
      <c r="AF131" s="41">
        <v>0</v>
      </c>
      <c r="AG131" s="41">
        <v>0</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138">
        <v>0</v>
      </c>
      <c r="AY131" s="138">
        <v>0</v>
      </c>
      <c r="AZ131" s="138">
        <v>0</v>
      </c>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row>
    <row r="132" spans="1:74" outlineLevel="1" x14ac:dyDescent="0.25">
      <c r="A132" s="2" t="s">
        <v>97</v>
      </c>
      <c r="B132" s="3" t="s">
        <v>63</v>
      </c>
      <c r="C132" s="34">
        <v>33284</v>
      </c>
      <c r="D132" s="34">
        <v>26421</v>
      </c>
      <c r="E132" s="34">
        <v>31171</v>
      </c>
      <c r="F132" s="34">
        <v>31803</v>
      </c>
      <c r="G132" s="34">
        <v>35573</v>
      </c>
      <c r="H132" s="34">
        <v>34312</v>
      </c>
      <c r="I132" s="34">
        <v>34768</v>
      </c>
      <c r="J132" s="34">
        <v>37129</v>
      </c>
      <c r="K132" s="34">
        <v>35091</v>
      </c>
      <c r="L132" s="34">
        <v>43551</v>
      </c>
      <c r="M132" s="34">
        <v>31912</v>
      </c>
      <c r="N132" s="34">
        <v>28102</v>
      </c>
      <c r="O132" s="34">
        <v>30280</v>
      </c>
      <c r="P132" s="34">
        <v>30823</v>
      </c>
      <c r="Q132" s="34">
        <v>24498</v>
      </c>
      <c r="R132" s="34">
        <v>17912</v>
      </c>
      <c r="S132" s="34">
        <v>14601</v>
      </c>
      <c r="T132" s="34">
        <v>18337</v>
      </c>
      <c r="U132" s="34">
        <v>22542</v>
      </c>
      <c r="V132" s="34">
        <v>14970</v>
      </c>
      <c r="W132" s="34">
        <v>14068</v>
      </c>
      <c r="X132" s="34">
        <v>14633</v>
      </c>
      <c r="Y132" s="34">
        <v>14810</v>
      </c>
      <c r="Z132" s="34">
        <v>2411</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117">
        <v>0</v>
      </c>
      <c r="AY132" s="117">
        <v>0</v>
      </c>
      <c r="AZ132" s="117">
        <v>0</v>
      </c>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row>
    <row r="133" spans="1:74" outlineLevel="1" x14ac:dyDescent="0.25">
      <c r="A133" s="4" t="s">
        <v>98</v>
      </c>
      <c r="B133" s="5" t="s">
        <v>63</v>
      </c>
      <c r="C133" s="35">
        <v>6974</v>
      </c>
      <c r="D133" s="35">
        <v>5249</v>
      </c>
      <c r="E133" s="35">
        <v>6573</v>
      </c>
      <c r="F133" s="35">
        <v>6525</v>
      </c>
      <c r="G133" s="35">
        <v>7734</v>
      </c>
      <c r="H133" s="35">
        <v>7251</v>
      </c>
      <c r="I133" s="35">
        <v>6610</v>
      </c>
      <c r="J133" s="35">
        <v>7548</v>
      </c>
      <c r="K133" s="35">
        <v>6762</v>
      </c>
      <c r="L133" s="35">
        <v>7884</v>
      </c>
      <c r="M133" s="35">
        <v>5957</v>
      </c>
      <c r="N133" s="35">
        <v>5423</v>
      </c>
      <c r="O133" s="35">
        <v>6288</v>
      </c>
      <c r="P133" s="35">
        <v>5781</v>
      </c>
      <c r="Q133" s="35">
        <v>4566</v>
      </c>
      <c r="R133" s="35">
        <v>3489</v>
      </c>
      <c r="S133" s="35">
        <v>2647</v>
      </c>
      <c r="T133" s="35">
        <v>3373</v>
      </c>
      <c r="U133" s="35">
        <v>3869</v>
      </c>
      <c r="V133" s="35">
        <v>2941</v>
      </c>
      <c r="W133" s="35">
        <v>3259</v>
      </c>
      <c r="X133" s="35">
        <v>3026</v>
      </c>
      <c r="Y133" s="35">
        <v>2550</v>
      </c>
      <c r="Z133" s="35">
        <v>471</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119">
        <v>0</v>
      </c>
      <c r="AY133" s="119">
        <v>0</v>
      </c>
      <c r="AZ133" s="119">
        <v>0</v>
      </c>
      <c r="BA133" s="86"/>
      <c r="BB133" s="86"/>
      <c r="BC133" s="86"/>
      <c r="BD133" s="86"/>
      <c r="BE133" s="86"/>
      <c r="BF133" s="86"/>
      <c r="BG133" s="86"/>
      <c r="BH133" s="86"/>
      <c r="BI133" s="86"/>
      <c r="BJ133" s="86"/>
      <c r="BK133" s="86"/>
      <c r="BL133" s="86"/>
      <c r="BM133" s="86"/>
      <c r="BN133" s="86"/>
      <c r="BO133" s="86"/>
      <c r="BP133" s="86"/>
      <c r="BQ133" s="86"/>
      <c r="BR133" s="86"/>
      <c r="BS133" s="86"/>
      <c r="BT133" s="86"/>
      <c r="BU133" s="86"/>
      <c r="BV133" s="86"/>
    </row>
    <row r="134" spans="1:74" outlineLevel="1" x14ac:dyDescent="0.25">
      <c r="A134" s="19"/>
      <c r="AR134"/>
      <c r="AS134"/>
      <c r="AT134"/>
      <c r="AU134"/>
      <c r="AV134"/>
      <c r="AW134"/>
      <c r="AX134"/>
      <c r="AY134"/>
      <c r="AZ134"/>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row>
    <row r="135" spans="1:74" ht="15.75" outlineLevel="1" thickBot="1" x14ac:dyDescent="0.3">
      <c r="A135" s="9" t="s">
        <v>65</v>
      </c>
      <c r="B135" s="12" t="s">
        <v>1</v>
      </c>
      <c r="C135" s="8" t="s">
        <v>134</v>
      </c>
      <c r="D135" s="8" t="s">
        <v>138</v>
      </c>
      <c r="E135" s="8" t="s">
        <v>137</v>
      </c>
      <c r="F135" s="8" t="s">
        <v>136</v>
      </c>
      <c r="G135" s="8" t="s">
        <v>135</v>
      </c>
      <c r="H135" s="8" t="s">
        <v>133</v>
      </c>
      <c r="I135" s="8" t="s">
        <v>132</v>
      </c>
      <c r="J135" s="8" t="s">
        <v>131</v>
      </c>
      <c r="K135" s="8" t="s">
        <v>130</v>
      </c>
      <c r="L135" s="8" t="s">
        <v>129</v>
      </c>
      <c r="M135" s="8" t="s">
        <v>128</v>
      </c>
      <c r="N135" s="8" t="s">
        <v>127</v>
      </c>
      <c r="O135" s="8" t="s">
        <v>126</v>
      </c>
      <c r="P135" s="8" t="s">
        <v>125</v>
      </c>
      <c r="Q135" s="8" t="s">
        <v>124</v>
      </c>
      <c r="R135" s="8" t="s">
        <v>123</v>
      </c>
      <c r="S135" s="8" t="s">
        <v>122</v>
      </c>
      <c r="T135" s="8" t="s">
        <v>121</v>
      </c>
      <c r="U135" s="8" t="s">
        <v>120</v>
      </c>
      <c r="V135" s="8" t="s">
        <v>119</v>
      </c>
      <c r="W135" s="8" t="s">
        <v>118</v>
      </c>
      <c r="X135" s="8" t="s">
        <v>117</v>
      </c>
      <c r="Y135" s="8" t="s">
        <v>113</v>
      </c>
      <c r="Z135" s="8" t="s">
        <v>114</v>
      </c>
      <c r="AA135" s="8" t="s">
        <v>115</v>
      </c>
      <c r="AB135" s="8" t="s">
        <v>116</v>
      </c>
      <c r="AC135" s="8" t="s">
        <v>111</v>
      </c>
      <c r="AD135" s="8" t="s">
        <v>108</v>
      </c>
      <c r="AE135" s="8" t="s">
        <v>109</v>
      </c>
      <c r="AF135" s="8" t="s">
        <v>110</v>
      </c>
      <c r="AG135" s="8" t="s">
        <v>104</v>
      </c>
      <c r="AH135" s="8" t="s">
        <v>105</v>
      </c>
      <c r="AI135" s="8" t="s">
        <v>106</v>
      </c>
      <c r="AJ135" s="8" t="s">
        <v>107</v>
      </c>
      <c r="AK135" s="8" t="s">
        <v>10</v>
      </c>
      <c r="AL135" s="8" t="s">
        <v>9</v>
      </c>
      <c r="AM135" s="8" t="s">
        <v>20</v>
      </c>
      <c r="AN135" s="8" t="s">
        <v>8</v>
      </c>
      <c r="AO135" s="8" t="s">
        <v>196</v>
      </c>
      <c r="AP135" s="8" t="s">
        <v>200</v>
      </c>
      <c r="AQ135" s="8" t="s">
        <v>205</v>
      </c>
      <c r="AR135" s="8" t="s">
        <v>206</v>
      </c>
      <c r="AS135" s="8" t="s">
        <v>208</v>
      </c>
      <c r="AT135" s="8" t="s">
        <v>209</v>
      </c>
      <c r="AU135" s="8" t="s">
        <v>210</v>
      </c>
      <c r="AV135" s="8" t="s">
        <v>211</v>
      </c>
      <c r="AW135" s="8" t="s">
        <v>215</v>
      </c>
      <c r="AX135" s="128" t="s">
        <v>228</v>
      </c>
      <c r="AY135" s="128" t="str">
        <f>$AY$2</f>
        <v>Mar 2020 Qtr</v>
      </c>
      <c r="AZ135" s="152" t="s">
        <v>231</v>
      </c>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row>
    <row r="136" spans="1:74" ht="15.75" outlineLevel="1" thickTop="1" x14ac:dyDescent="0.25">
      <c r="A136" s="2" t="s">
        <v>95</v>
      </c>
      <c r="B136" s="3" t="s">
        <v>53</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v>0</v>
      </c>
      <c r="AN136" s="42">
        <v>0.12</v>
      </c>
      <c r="AO136" s="36">
        <v>0.13</v>
      </c>
      <c r="AP136" s="36">
        <v>0</v>
      </c>
      <c r="AQ136" s="36">
        <v>0</v>
      </c>
      <c r="AR136" s="36">
        <v>0</v>
      </c>
      <c r="AS136" s="36">
        <v>0</v>
      </c>
      <c r="AT136" s="36">
        <v>0</v>
      </c>
      <c r="AU136" s="36">
        <v>0</v>
      </c>
      <c r="AV136" s="36">
        <v>0</v>
      </c>
      <c r="AW136" s="36">
        <v>0</v>
      </c>
      <c r="AX136" s="134">
        <v>0</v>
      </c>
      <c r="AY136" s="134">
        <v>0</v>
      </c>
      <c r="AZ136" s="134">
        <v>0</v>
      </c>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row>
    <row r="137" spans="1:74" outlineLevel="1" x14ac:dyDescent="0.25">
      <c r="A137" s="4" t="s">
        <v>96</v>
      </c>
      <c r="B137" s="5" t="s">
        <v>53</v>
      </c>
      <c r="C137" s="41">
        <v>0</v>
      </c>
      <c r="D137" s="41">
        <v>0</v>
      </c>
      <c r="E137" s="41">
        <v>0</v>
      </c>
      <c r="F137" s="41">
        <v>0</v>
      </c>
      <c r="G137" s="41">
        <v>0</v>
      </c>
      <c r="H137" s="41">
        <v>0</v>
      </c>
      <c r="I137" s="41">
        <v>0</v>
      </c>
      <c r="J137" s="41">
        <v>0</v>
      </c>
      <c r="K137" s="41">
        <v>0</v>
      </c>
      <c r="L137" s="41">
        <v>0</v>
      </c>
      <c r="M137" s="41">
        <v>0</v>
      </c>
      <c r="N137" s="41">
        <v>0</v>
      </c>
      <c r="O137" s="41">
        <v>0</v>
      </c>
      <c r="P137" s="41">
        <v>0</v>
      </c>
      <c r="Q137" s="41">
        <v>0</v>
      </c>
      <c r="R137" s="41">
        <v>0</v>
      </c>
      <c r="S137" s="41">
        <v>0</v>
      </c>
      <c r="T137" s="41">
        <v>0</v>
      </c>
      <c r="U137" s="41">
        <v>0</v>
      </c>
      <c r="V137" s="41">
        <v>0</v>
      </c>
      <c r="W137" s="41">
        <v>0</v>
      </c>
      <c r="X137" s="41">
        <v>0</v>
      </c>
      <c r="Y137" s="41">
        <v>0</v>
      </c>
      <c r="Z137" s="41">
        <v>0</v>
      </c>
      <c r="AA137" s="41">
        <v>0</v>
      </c>
      <c r="AB137" s="41">
        <v>0</v>
      </c>
      <c r="AC137" s="41">
        <v>0</v>
      </c>
      <c r="AD137" s="41">
        <v>0</v>
      </c>
      <c r="AE137" s="41">
        <v>0</v>
      </c>
      <c r="AF137" s="41">
        <v>0</v>
      </c>
      <c r="AG137" s="41">
        <v>0</v>
      </c>
      <c r="AH137" s="41">
        <v>0</v>
      </c>
      <c r="AI137" s="41">
        <v>0</v>
      </c>
      <c r="AJ137" s="41">
        <v>0</v>
      </c>
      <c r="AK137" s="41">
        <v>0</v>
      </c>
      <c r="AL137" s="41">
        <v>0</v>
      </c>
      <c r="AM137" s="41">
        <v>0</v>
      </c>
      <c r="AN137" s="41">
        <v>81.5</v>
      </c>
      <c r="AO137" s="41">
        <v>73</v>
      </c>
      <c r="AP137" s="41">
        <v>0</v>
      </c>
      <c r="AQ137" s="41">
        <v>0</v>
      </c>
      <c r="AR137" s="41">
        <v>0</v>
      </c>
      <c r="AS137" s="41">
        <v>0</v>
      </c>
      <c r="AT137" s="41">
        <v>0</v>
      </c>
      <c r="AU137" s="41">
        <v>0</v>
      </c>
      <c r="AV137" s="41">
        <v>0</v>
      </c>
      <c r="AW137" s="41">
        <v>0</v>
      </c>
      <c r="AX137" s="138">
        <v>0</v>
      </c>
      <c r="AY137" s="138">
        <v>0</v>
      </c>
      <c r="AZ137" s="138">
        <v>0</v>
      </c>
      <c r="BA137" s="86"/>
      <c r="BB137" s="86"/>
      <c r="BC137" s="86"/>
      <c r="BD137" s="86"/>
      <c r="BE137" s="86"/>
      <c r="BF137" s="86"/>
      <c r="BG137" s="86"/>
      <c r="BH137" s="86"/>
      <c r="BI137" s="86"/>
      <c r="BJ137" s="86"/>
      <c r="BK137" s="86"/>
      <c r="BL137" s="86"/>
      <c r="BM137" s="86"/>
      <c r="BN137" s="86"/>
      <c r="BO137" s="86"/>
      <c r="BP137" s="86"/>
      <c r="BQ137" s="86"/>
      <c r="BR137" s="86"/>
      <c r="BS137" s="86"/>
      <c r="BT137" s="86"/>
      <c r="BU137" s="86"/>
      <c r="BV137" s="86"/>
    </row>
    <row r="138" spans="1:74" outlineLevel="1" x14ac:dyDescent="0.25">
      <c r="A138" s="2" t="s">
        <v>97</v>
      </c>
      <c r="B138" s="3" t="s">
        <v>63</v>
      </c>
      <c r="C138" s="34">
        <v>0</v>
      </c>
      <c r="D138" s="34">
        <v>0</v>
      </c>
      <c r="E138" s="34">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16684</v>
      </c>
      <c r="AO138" s="34">
        <v>2246</v>
      </c>
      <c r="AP138" s="34">
        <v>0</v>
      </c>
      <c r="AQ138" s="34">
        <v>0</v>
      </c>
      <c r="AR138" s="34">
        <v>0</v>
      </c>
      <c r="AS138" s="34">
        <v>0</v>
      </c>
      <c r="AT138" s="34">
        <v>0</v>
      </c>
      <c r="AU138" s="34">
        <v>0</v>
      </c>
      <c r="AV138" s="34">
        <v>0</v>
      </c>
      <c r="AW138" s="34">
        <v>0</v>
      </c>
      <c r="AX138" s="117">
        <v>0</v>
      </c>
      <c r="AY138" s="117">
        <v>0</v>
      </c>
      <c r="AZ138" s="117">
        <v>0</v>
      </c>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row>
    <row r="139" spans="1:74" outlineLevel="1" x14ac:dyDescent="0.25">
      <c r="A139" s="4" t="s">
        <v>98</v>
      </c>
      <c r="B139" s="5" t="s">
        <v>63</v>
      </c>
      <c r="C139" s="35">
        <v>0</v>
      </c>
      <c r="D139" s="35">
        <v>0</v>
      </c>
      <c r="E139" s="35">
        <v>0</v>
      </c>
      <c r="F139" s="35">
        <v>0</v>
      </c>
      <c r="G139" s="35">
        <v>0</v>
      </c>
      <c r="H139" s="35">
        <v>0</v>
      </c>
      <c r="I139" s="35">
        <v>0</v>
      </c>
      <c r="J139" s="35">
        <v>0</v>
      </c>
      <c r="K139" s="35">
        <v>0</v>
      </c>
      <c r="L139" s="35">
        <v>0</v>
      </c>
      <c r="M139" s="35">
        <v>0</v>
      </c>
      <c r="N139" s="35">
        <v>0</v>
      </c>
      <c r="O139" s="35">
        <v>0</v>
      </c>
      <c r="P139" s="35">
        <v>0</v>
      </c>
      <c r="Q139" s="35">
        <v>0</v>
      </c>
      <c r="R139" s="35">
        <v>0</v>
      </c>
      <c r="S139" s="35">
        <v>0</v>
      </c>
      <c r="T139" s="35">
        <v>0</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3652</v>
      </c>
      <c r="AO139" s="35">
        <v>457</v>
      </c>
      <c r="AP139" s="35">
        <v>0</v>
      </c>
      <c r="AQ139" s="35">
        <v>0</v>
      </c>
      <c r="AR139" s="35">
        <v>0</v>
      </c>
      <c r="AS139" s="35">
        <v>0</v>
      </c>
      <c r="AT139" s="35">
        <v>0</v>
      </c>
      <c r="AU139" s="35">
        <v>0</v>
      </c>
      <c r="AV139" s="35">
        <v>0</v>
      </c>
      <c r="AW139" s="35">
        <v>0</v>
      </c>
      <c r="AX139" s="119">
        <v>0</v>
      </c>
      <c r="AY139" s="119">
        <v>0</v>
      </c>
      <c r="AZ139" s="119">
        <v>0</v>
      </c>
      <c r="BA139" s="86"/>
      <c r="BB139" s="86"/>
      <c r="BC139" s="86"/>
      <c r="BD139" s="86"/>
      <c r="BE139" s="86"/>
      <c r="BF139" s="86"/>
      <c r="BG139" s="86"/>
      <c r="BH139" s="86"/>
      <c r="BI139" s="86"/>
      <c r="BJ139" s="86"/>
      <c r="BK139" s="86"/>
      <c r="BL139" s="86"/>
      <c r="BM139" s="86"/>
      <c r="BN139" s="86"/>
      <c r="BO139" s="86"/>
      <c r="BP139" s="86"/>
      <c r="BQ139" s="86"/>
      <c r="BR139" s="86"/>
      <c r="BS139" s="86"/>
      <c r="BT139" s="86"/>
      <c r="BU139" s="86"/>
      <c r="BV139" s="86"/>
    </row>
    <row r="140" spans="1:74" outlineLevel="1" x14ac:dyDescent="0.25">
      <c r="A140" s="29"/>
      <c r="AF140" s="21"/>
      <c r="AO140" s="21"/>
      <c r="AP140" s="21"/>
      <c r="AQ140" s="21"/>
      <c r="AR140" s="21"/>
      <c r="AS140" s="21"/>
      <c r="AT140" s="21"/>
      <c r="AU140" s="21"/>
      <c r="AV140" s="21"/>
      <c r="AW140" s="21"/>
      <c r="AX140" s="21"/>
      <c r="AY140" s="21"/>
      <c r="AZ140" s="21"/>
      <c r="BA140" s="86"/>
      <c r="BB140" s="86"/>
      <c r="BC140" s="86"/>
      <c r="BD140" s="86"/>
      <c r="BE140" s="86"/>
      <c r="BF140" s="86"/>
      <c r="BG140" s="86"/>
      <c r="BH140" s="86"/>
      <c r="BI140" s="86"/>
      <c r="BJ140" s="86"/>
      <c r="BK140" s="86"/>
      <c r="BL140" s="86"/>
      <c r="BM140" s="86"/>
      <c r="BN140" s="86"/>
      <c r="BO140" s="86"/>
      <c r="BP140" s="86"/>
      <c r="BQ140" s="86"/>
      <c r="BR140" s="86"/>
      <c r="BS140" s="86"/>
      <c r="BT140" s="86"/>
      <c r="BU140" s="86"/>
      <c r="BV140" s="86"/>
    </row>
    <row r="141" spans="1:74" ht="15.75" outlineLevel="1" thickBot="1" x14ac:dyDescent="0.3">
      <c r="A141" s="9" t="s">
        <v>59</v>
      </c>
      <c r="B141" s="12" t="s">
        <v>1</v>
      </c>
      <c r="C141" s="8" t="s">
        <v>134</v>
      </c>
      <c r="D141" s="8" t="s">
        <v>138</v>
      </c>
      <c r="E141" s="8" t="s">
        <v>137</v>
      </c>
      <c r="F141" s="8" t="s">
        <v>136</v>
      </c>
      <c r="G141" s="8" t="s">
        <v>135</v>
      </c>
      <c r="H141" s="8" t="s">
        <v>133</v>
      </c>
      <c r="I141" s="8" t="s">
        <v>132</v>
      </c>
      <c r="J141" s="8" t="s">
        <v>131</v>
      </c>
      <c r="K141" s="8" t="s">
        <v>130</v>
      </c>
      <c r="L141" s="8" t="s">
        <v>129</v>
      </c>
      <c r="M141" s="8" t="s">
        <v>128</v>
      </c>
      <c r="N141" s="8" t="s">
        <v>127</v>
      </c>
      <c r="O141" s="8" t="s">
        <v>126</v>
      </c>
      <c r="P141" s="8" t="s">
        <v>125</v>
      </c>
      <c r="Q141" s="8" t="s">
        <v>124</v>
      </c>
      <c r="R141" s="8" t="s">
        <v>123</v>
      </c>
      <c r="S141" s="8" t="s">
        <v>122</v>
      </c>
      <c r="T141" s="8" t="s">
        <v>121</v>
      </c>
      <c r="U141" s="8" t="s">
        <v>120</v>
      </c>
      <c r="V141" s="8" t="s">
        <v>119</v>
      </c>
      <c r="W141" s="8" t="s">
        <v>118</v>
      </c>
      <c r="X141" s="8" t="s">
        <v>117</v>
      </c>
      <c r="Y141" s="8" t="s">
        <v>113</v>
      </c>
      <c r="Z141" s="8" t="s">
        <v>114</v>
      </c>
      <c r="AA141" s="8" t="s">
        <v>115</v>
      </c>
      <c r="AB141" s="8" t="s">
        <v>116</v>
      </c>
      <c r="AC141" s="8" t="s">
        <v>111</v>
      </c>
      <c r="AD141" s="8" t="s">
        <v>108</v>
      </c>
      <c r="AE141" s="8" t="s">
        <v>109</v>
      </c>
      <c r="AF141" s="8" t="s">
        <v>110</v>
      </c>
      <c r="AG141" s="8" t="s">
        <v>104</v>
      </c>
      <c r="AH141" s="8" t="s">
        <v>105</v>
      </c>
      <c r="AI141" s="8" t="s">
        <v>106</v>
      </c>
      <c r="AJ141" s="8" t="s">
        <v>107</v>
      </c>
      <c r="AK141" s="8" t="s">
        <v>10</v>
      </c>
      <c r="AL141" s="8" t="s">
        <v>9</v>
      </c>
      <c r="AM141" s="8" t="s">
        <v>20</v>
      </c>
      <c r="AN141" s="8" t="s">
        <v>8</v>
      </c>
      <c r="AO141" s="8" t="s">
        <v>196</v>
      </c>
      <c r="AP141" s="8" t="s">
        <v>200</v>
      </c>
      <c r="AQ141" s="8" t="s">
        <v>205</v>
      </c>
      <c r="AR141" s="8" t="s">
        <v>206</v>
      </c>
      <c r="AS141" s="8" t="s">
        <v>208</v>
      </c>
      <c r="AT141" s="8" t="s">
        <v>209</v>
      </c>
      <c r="AU141" s="8" t="s">
        <v>210</v>
      </c>
      <c r="AV141" s="8" t="s">
        <v>211</v>
      </c>
      <c r="AW141" s="8" t="s">
        <v>215</v>
      </c>
      <c r="AX141" s="128" t="s">
        <v>228</v>
      </c>
      <c r="AY141" s="128" t="str">
        <f>$AY$2</f>
        <v>Mar 2020 Qtr</v>
      </c>
      <c r="AZ141" s="152" t="s">
        <v>231</v>
      </c>
      <c r="BA141" s="86"/>
      <c r="BB141" s="86"/>
      <c r="BC141" s="86"/>
      <c r="BD141" s="86"/>
      <c r="BE141" s="86"/>
      <c r="BF141" s="86"/>
      <c r="BG141" s="86"/>
      <c r="BH141" s="86"/>
      <c r="BI141" s="86"/>
      <c r="BJ141" s="86"/>
      <c r="BK141" s="86"/>
      <c r="BL141" s="86"/>
      <c r="BM141" s="86"/>
      <c r="BN141" s="86"/>
      <c r="BO141" s="86"/>
      <c r="BP141" s="86"/>
      <c r="BQ141" s="86"/>
      <c r="BR141" s="86"/>
      <c r="BS141" s="86"/>
      <c r="BT141" s="86"/>
      <c r="BU141" s="86"/>
      <c r="BV141" s="86"/>
    </row>
    <row r="142" spans="1:74" ht="15.75" outlineLevel="1" thickTop="1" x14ac:dyDescent="0.25">
      <c r="A142" s="2" t="s">
        <v>95</v>
      </c>
      <c r="B142" s="3" t="s">
        <v>53</v>
      </c>
      <c r="C142" s="50"/>
      <c r="D142" s="50"/>
      <c r="E142" s="50"/>
      <c r="F142" s="50"/>
      <c r="G142" s="50"/>
      <c r="H142" s="50"/>
      <c r="I142" s="50"/>
      <c r="J142" s="50"/>
      <c r="K142" s="50"/>
      <c r="L142" s="50"/>
      <c r="M142" s="36">
        <v>0.2</v>
      </c>
      <c r="N142" s="36">
        <v>0.2</v>
      </c>
      <c r="O142" s="36">
        <v>0.25</v>
      </c>
      <c r="P142" s="36">
        <v>0.26</v>
      </c>
      <c r="Q142" s="36">
        <v>0.24</v>
      </c>
      <c r="R142" s="36">
        <v>0.25</v>
      </c>
      <c r="S142" s="36">
        <v>0.25</v>
      </c>
      <c r="T142" s="36">
        <v>0.26</v>
      </c>
      <c r="U142" s="36">
        <v>0.23</v>
      </c>
      <c r="V142" s="36">
        <v>0.26</v>
      </c>
      <c r="W142" s="36">
        <v>0.26</v>
      </c>
      <c r="X142" s="36">
        <v>0.27</v>
      </c>
      <c r="Y142" s="36">
        <v>0.27</v>
      </c>
      <c r="Z142" s="36">
        <v>0.38</v>
      </c>
      <c r="AA142" s="36">
        <v>0.4</v>
      </c>
      <c r="AB142" s="42">
        <v>0.4</v>
      </c>
      <c r="AC142" s="42">
        <v>0.39</v>
      </c>
      <c r="AD142" s="36">
        <v>0.38</v>
      </c>
      <c r="AE142" s="36">
        <v>0.36</v>
      </c>
      <c r="AF142" s="36">
        <v>0.36</v>
      </c>
      <c r="AG142" s="36">
        <v>0.35</v>
      </c>
      <c r="AH142" s="36">
        <v>0.33</v>
      </c>
      <c r="AI142" s="36">
        <v>0.35</v>
      </c>
      <c r="AJ142" s="36">
        <v>0.33</v>
      </c>
      <c r="AK142" s="36">
        <v>0.34</v>
      </c>
      <c r="AL142" s="36">
        <v>0.34</v>
      </c>
      <c r="AM142" s="36">
        <v>0.35</v>
      </c>
      <c r="AN142" s="36">
        <v>0.18</v>
      </c>
      <c r="AO142" s="36">
        <v>0.31</v>
      </c>
      <c r="AP142" s="36">
        <v>0.35</v>
      </c>
      <c r="AQ142" s="36">
        <v>0.37</v>
      </c>
      <c r="AR142" s="36">
        <v>0.36</v>
      </c>
      <c r="AS142" s="36">
        <v>0.36</v>
      </c>
      <c r="AT142" s="36">
        <v>0.37</v>
      </c>
      <c r="AU142" s="36">
        <v>0.38</v>
      </c>
      <c r="AV142" s="36">
        <v>0.39</v>
      </c>
      <c r="AW142" s="36">
        <v>0.38</v>
      </c>
      <c r="AX142" s="134">
        <v>0</v>
      </c>
      <c r="AY142" s="134">
        <v>0</v>
      </c>
      <c r="AZ142" s="134">
        <v>0</v>
      </c>
      <c r="BA142" s="86"/>
      <c r="BB142" s="86"/>
      <c r="BC142" s="86"/>
      <c r="BD142" s="86"/>
      <c r="BE142" s="86"/>
      <c r="BF142" s="86"/>
      <c r="BG142" s="86"/>
      <c r="BH142" s="86"/>
      <c r="BI142" s="86"/>
      <c r="BJ142" s="86"/>
      <c r="BK142" s="86"/>
      <c r="BL142" s="86"/>
      <c r="BM142" s="86"/>
      <c r="BN142" s="86"/>
      <c r="BO142" s="86"/>
      <c r="BP142" s="86"/>
      <c r="BQ142" s="86"/>
      <c r="BR142" s="86"/>
      <c r="BS142" s="86"/>
      <c r="BT142" s="86"/>
      <c r="BU142" s="86"/>
      <c r="BV142" s="86"/>
    </row>
    <row r="143" spans="1:74" outlineLevel="1" x14ac:dyDescent="0.25">
      <c r="A143" s="4" t="s">
        <v>96</v>
      </c>
      <c r="B143" s="5" t="s">
        <v>53</v>
      </c>
      <c r="C143" s="50"/>
      <c r="D143" s="50"/>
      <c r="E143" s="50"/>
      <c r="F143" s="50"/>
      <c r="G143" s="50"/>
      <c r="H143" s="50"/>
      <c r="I143" s="50"/>
      <c r="J143" s="50"/>
      <c r="K143" s="50"/>
      <c r="L143" s="50"/>
      <c r="M143" s="41">
        <v>87.7</v>
      </c>
      <c r="N143" s="41">
        <v>85.4</v>
      </c>
      <c r="O143" s="41">
        <v>87.2</v>
      </c>
      <c r="P143" s="41">
        <v>87.5</v>
      </c>
      <c r="Q143" s="41">
        <v>88.1</v>
      </c>
      <c r="R143" s="41">
        <v>86.7</v>
      </c>
      <c r="S143" s="41">
        <v>84.9</v>
      </c>
      <c r="T143" s="41">
        <v>83.7</v>
      </c>
      <c r="U143" s="41">
        <v>83.2</v>
      </c>
      <c r="V143" s="41">
        <v>84.9</v>
      </c>
      <c r="W143" s="41">
        <v>79.8</v>
      </c>
      <c r="X143" s="41">
        <v>82.7</v>
      </c>
      <c r="Y143" s="41">
        <v>81.599999999999994</v>
      </c>
      <c r="Z143" s="41">
        <v>86.1</v>
      </c>
      <c r="AA143" s="41">
        <v>87.2</v>
      </c>
      <c r="AB143" s="41">
        <v>87.2</v>
      </c>
      <c r="AC143" s="41">
        <v>84.6</v>
      </c>
      <c r="AD143" s="41">
        <v>85.3</v>
      </c>
      <c r="AE143" s="41">
        <v>86.5</v>
      </c>
      <c r="AF143" s="41">
        <v>86.7</v>
      </c>
      <c r="AG143" s="41">
        <v>86.1</v>
      </c>
      <c r="AH143" s="41">
        <v>85.4</v>
      </c>
      <c r="AI143" s="41">
        <v>85.9</v>
      </c>
      <c r="AJ143" s="41">
        <v>85.4</v>
      </c>
      <c r="AK143" s="41">
        <v>86.8</v>
      </c>
      <c r="AL143" s="41">
        <v>85.3</v>
      </c>
      <c r="AM143" s="41">
        <v>87.3</v>
      </c>
      <c r="AN143" s="41">
        <v>84.2</v>
      </c>
      <c r="AO143" s="41">
        <v>83.6</v>
      </c>
      <c r="AP143" s="41">
        <v>85.7</v>
      </c>
      <c r="AQ143" s="41">
        <v>84</v>
      </c>
      <c r="AR143" s="41">
        <v>81.599999999999994</v>
      </c>
      <c r="AS143" s="41">
        <v>82.4</v>
      </c>
      <c r="AT143" s="41">
        <v>81.8</v>
      </c>
      <c r="AU143" s="41">
        <v>83.2</v>
      </c>
      <c r="AV143" s="41">
        <v>83.1</v>
      </c>
      <c r="AW143" s="41">
        <v>83.3</v>
      </c>
      <c r="AX143" s="138">
        <v>0</v>
      </c>
      <c r="AY143" s="138">
        <v>0</v>
      </c>
      <c r="AZ143" s="138">
        <v>0</v>
      </c>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row>
    <row r="144" spans="1:74" outlineLevel="1" x14ac:dyDescent="0.25">
      <c r="A144" s="2" t="s">
        <v>97</v>
      </c>
      <c r="B144" s="3" t="s">
        <v>63</v>
      </c>
      <c r="C144" s="50"/>
      <c r="D144" s="50"/>
      <c r="E144" s="50"/>
      <c r="F144" s="50"/>
      <c r="G144" s="50"/>
      <c r="H144" s="50"/>
      <c r="I144" s="50"/>
      <c r="J144" s="50"/>
      <c r="K144" s="50"/>
      <c r="L144" s="50"/>
      <c r="M144" s="34">
        <v>48656</v>
      </c>
      <c r="N144" s="34">
        <v>46797</v>
      </c>
      <c r="O144" s="34">
        <v>52927</v>
      </c>
      <c r="P144" s="34">
        <v>59689</v>
      </c>
      <c r="Q144" s="34">
        <v>54505</v>
      </c>
      <c r="R144" s="34">
        <v>48948</v>
      </c>
      <c r="S144" s="34">
        <v>46394</v>
      </c>
      <c r="T144" s="34">
        <v>54567</v>
      </c>
      <c r="U144" s="34">
        <v>55720</v>
      </c>
      <c r="V144" s="34">
        <v>54983</v>
      </c>
      <c r="W144" s="34">
        <v>51104</v>
      </c>
      <c r="X144" s="34">
        <v>67582</v>
      </c>
      <c r="Y144" s="34">
        <v>71184</v>
      </c>
      <c r="Z144" s="34">
        <v>62939</v>
      </c>
      <c r="AA144" s="34">
        <v>63012</v>
      </c>
      <c r="AB144" s="34">
        <v>73476</v>
      </c>
      <c r="AC144" s="34">
        <v>76275</v>
      </c>
      <c r="AD144" s="34">
        <v>85105</v>
      </c>
      <c r="AE144" s="34">
        <v>85658</v>
      </c>
      <c r="AF144" s="34">
        <v>83902</v>
      </c>
      <c r="AG144" s="34">
        <v>72575</v>
      </c>
      <c r="AH144" s="34">
        <v>53450</v>
      </c>
      <c r="AI144" s="34">
        <v>75978</v>
      </c>
      <c r="AJ144" s="34">
        <v>68393</v>
      </c>
      <c r="AK144" s="34">
        <v>78242</v>
      </c>
      <c r="AL144" s="34">
        <v>79486</v>
      </c>
      <c r="AM144" s="34">
        <v>69930</v>
      </c>
      <c r="AN144" s="34">
        <v>33810</v>
      </c>
      <c r="AO144" s="34">
        <v>54554</v>
      </c>
      <c r="AP144" s="34">
        <v>72106</v>
      </c>
      <c r="AQ144" s="34">
        <v>60753</v>
      </c>
      <c r="AR144" s="34">
        <v>63394</v>
      </c>
      <c r="AS144" s="34">
        <v>88258</v>
      </c>
      <c r="AT144" s="34">
        <v>90583</v>
      </c>
      <c r="AU144" s="34">
        <v>84713</v>
      </c>
      <c r="AV144" s="34">
        <v>103337</v>
      </c>
      <c r="AW144" s="34">
        <v>78828</v>
      </c>
      <c r="AX144" s="117">
        <v>0</v>
      </c>
      <c r="AY144" s="117">
        <v>0</v>
      </c>
      <c r="AZ144" s="117">
        <v>0</v>
      </c>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row>
    <row r="145" spans="1:74" outlineLevel="1" x14ac:dyDescent="0.25">
      <c r="A145" s="4" t="s">
        <v>98</v>
      </c>
      <c r="B145" s="5" t="s">
        <v>63</v>
      </c>
      <c r="C145" s="35">
        <v>15026</v>
      </c>
      <c r="D145" s="35">
        <v>14828</v>
      </c>
      <c r="E145" s="35">
        <v>13854</v>
      </c>
      <c r="F145" s="35">
        <v>14050</v>
      </c>
      <c r="G145" s="35">
        <v>14667</v>
      </c>
      <c r="H145" s="35">
        <v>14400</v>
      </c>
      <c r="I145" s="35">
        <v>12912</v>
      </c>
      <c r="J145" s="35">
        <v>14410</v>
      </c>
      <c r="K145" s="35">
        <v>12512</v>
      </c>
      <c r="L145" s="35">
        <v>11925</v>
      </c>
      <c r="M145" s="35">
        <v>9715</v>
      </c>
      <c r="N145" s="35">
        <v>9465</v>
      </c>
      <c r="O145" s="35">
        <v>12032</v>
      </c>
      <c r="P145" s="35">
        <v>12341</v>
      </c>
      <c r="Q145" s="35">
        <v>11763</v>
      </c>
      <c r="R145" s="35">
        <v>10731</v>
      </c>
      <c r="S145" s="35">
        <v>10123</v>
      </c>
      <c r="T145" s="35">
        <v>12162</v>
      </c>
      <c r="U145" s="35">
        <v>11682</v>
      </c>
      <c r="V145" s="35">
        <v>13264</v>
      </c>
      <c r="W145" s="35">
        <v>13007</v>
      </c>
      <c r="X145" s="35">
        <v>15959</v>
      </c>
      <c r="Y145" s="35">
        <v>15148</v>
      </c>
      <c r="Z145" s="35">
        <v>15251</v>
      </c>
      <c r="AA145" s="35">
        <v>13844</v>
      </c>
      <c r="AB145" s="35">
        <v>16370</v>
      </c>
      <c r="AC145" s="35">
        <v>17535</v>
      </c>
      <c r="AD145" s="35">
        <v>19265</v>
      </c>
      <c r="AE145" s="35">
        <v>18588</v>
      </c>
      <c r="AF145" s="35">
        <v>18309</v>
      </c>
      <c r="AG145" s="35">
        <v>16613</v>
      </c>
      <c r="AH145" s="35">
        <v>12486</v>
      </c>
      <c r="AI145" s="35">
        <v>18725</v>
      </c>
      <c r="AJ145" s="35">
        <v>16307</v>
      </c>
      <c r="AK145" s="35">
        <v>18774</v>
      </c>
      <c r="AL145" s="35">
        <v>19383</v>
      </c>
      <c r="AM145" s="35">
        <v>17829</v>
      </c>
      <c r="AN145" s="35">
        <v>7818</v>
      </c>
      <c r="AO145" s="35">
        <v>12196</v>
      </c>
      <c r="AP145" s="35">
        <v>18263</v>
      </c>
      <c r="AQ145" s="35">
        <v>15424</v>
      </c>
      <c r="AR145" s="35">
        <v>15881</v>
      </c>
      <c r="AS145" s="35">
        <v>21055</v>
      </c>
      <c r="AT145" s="35">
        <v>22838</v>
      </c>
      <c r="AU145" s="35">
        <v>21487</v>
      </c>
      <c r="AV145" s="35">
        <v>25462</v>
      </c>
      <c r="AW145" s="35">
        <v>18945</v>
      </c>
      <c r="AX145" s="119">
        <v>0</v>
      </c>
      <c r="AY145" s="119">
        <v>0</v>
      </c>
      <c r="AZ145" s="119">
        <v>0</v>
      </c>
      <c r="BA145" s="86"/>
      <c r="BB145" s="86"/>
      <c r="BC145" s="86"/>
      <c r="BD145" s="86"/>
      <c r="BE145" s="86"/>
      <c r="BF145" s="86"/>
      <c r="BG145" s="86"/>
      <c r="BH145" s="86"/>
      <c r="BI145" s="86"/>
      <c r="BJ145" s="86"/>
      <c r="BK145" s="86"/>
      <c r="BL145" s="86"/>
      <c r="BM145" s="86"/>
      <c r="BN145" s="86"/>
      <c r="BO145" s="86"/>
      <c r="BP145" s="86"/>
      <c r="BQ145" s="86"/>
      <c r="BR145" s="86"/>
      <c r="BS145" s="86"/>
      <c r="BT145" s="86"/>
      <c r="BU145" s="86"/>
      <c r="BV145" s="86"/>
    </row>
    <row r="146" spans="1:74" outlineLevel="1" x14ac:dyDescent="0.25">
      <c r="A146" s="29"/>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R146"/>
      <c r="AS146"/>
      <c r="AT146"/>
      <c r="AU146"/>
      <c r="AV146"/>
      <c r="AW146"/>
      <c r="AX146"/>
      <c r="AY146"/>
      <c r="AZ146"/>
      <c r="BA146" s="86"/>
      <c r="BB146" s="86"/>
      <c r="BC146" s="86"/>
      <c r="BD146" s="86"/>
      <c r="BE146" s="86"/>
      <c r="BF146" s="86"/>
      <c r="BG146" s="86"/>
      <c r="BH146" s="86"/>
      <c r="BI146" s="86"/>
      <c r="BJ146" s="86"/>
      <c r="BK146" s="86"/>
      <c r="BL146" s="86"/>
      <c r="BM146" s="86"/>
      <c r="BN146" s="86"/>
      <c r="BO146" s="86"/>
      <c r="BP146" s="86"/>
      <c r="BQ146" s="86"/>
      <c r="BR146" s="86"/>
      <c r="BS146" s="86"/>
      <c r="BT146" s="86"/>
      <c r="BU146" s="86"/>
      <c r="BV146" s="86"/>
    </row>
    <row r="147" spans="1:74" outlineLevel="1" x14ac:dyDescent="0.25">
      <c r="A147" s="13" t="s">
        <v>66</v>
      </c>
      <c r="AR147"/>
      <c r="AS147"/>
      <c r="AT147"/>
      <c r="AU147"/>
      <c r="AV147"/>
      <c r="AW147"/>
      <c r="AX147"/>
      <c r="AY147"/>
      <c r="AZ147"/>
      <c r="BA147" s="86"/>
      <c r="BB147" s="86"/>
      <c r="BC147" s="86"/>
      <c r="BD147" s="86"/>
      <c r="BE147" s="86"/>
      <c r="BF147" s="86"/>
      <c r="BG147" s="86"/>
      <c r="BH147" s="86"/>
      <c r="BI147" s="86"/>
      <c r="BJ147" s="86"/>
      <c r="BK147" s="86"/>
      <c r="BL147" s="86"/>
      <c r="BM147" s="86"/>
      <c r="BN147" s="86"/>
      <c r="BO147" s="86"/>
      <c r="BP147" s="86"/>
      <c r="BQ147" s="86"/>
      <c r="BR147" s="86"/>
      <c r="BS147" s="86"/>
      <c r="BT147" s="86"/>
      <c r="BU147" s="86"/>
      <c r="BV147" s="86"/>
    </row>
    <row r="148" spans="1:74" ht="15.75" outlineLevel="1" thickBot="1" x14ac:dyDescent="0.3">
      <c r="A148" s="9" t="s">
        <v>22</v>
      </c>
      <c r="B148" s="12" t="s">
        <v>1</v>
      </c>
      <c r="C148" s="8" t="s">
        <v>134</v>
      </c>
      <c r="D148" s="8" t="s">
        <v>138</v>
      </c>
      <c r="E148" s="8" t="s">
        <v>137</v>
      </c>
      <c r="F148" s="8" t="s">
        <v>136</v>
      </c>
      <c r="G148" s="8" t="s">
        <v>135</v>
      </c>
      <c r="H148" s="8" t="s">
        <v>133</v>
      </c>
      <c r="I148" s="8" t="s">
        <v>132</v>
      </c>
      <c r="J148" s="8" t="s">
        <v>131</v>
      </c>
      <c r="K148" s="8" t="s">
        <v>130</v>
      </c>
      <c r="L148" s="8" t="s">
        <v>129</v>
      </c>
      <c r="M148" s="8" t="s">
        <v>128</v>
      </c>
      <c r="N148" s="8" t="s">
        <v>127</v>
      </c>
      <c r="O148" s="8" t="s">
        <v>126</v>
      </c>
      <c r="P148" s="8" t="s">
        <v>125</v>
      </c>
      <c r="Q148" s="8" t="s">
        <v>124</v>
      </c>
      <c r="R148" s="8" t="s">
        <v>123</v>
      </c>
      <c r="S148" s="8" t="s">
        <v>122</v>
      </c>
      <c r="T148" s="8" t="s">
        <v>121</v>
      </c>
      <c r="U148" s="8" t="s">
        <v>120</v>
      </c>
      <c r="V148" s="8" t="s">
        <v>119</v>
      </c>
      <c r="W148" s="8" t="s">
        <v>118</v>
      </c>
      <c r="X148" s="8" t="s">
        <v>117</v>
      </c>
      <c r="Y148" s="8" t="s">
        <v>113</v>
      </c>
      <c r="Z148" s="8" t="s">
        <v>114</v>
      </c>
      <c r="AA148" s="8" t="s">
        <v>115</v>
      </c>
      <c r="AB148" s="8" t="s">
        <v>116</v>
      </c>
      <c r="AC148" s="8" t="s">
        <v>111</v>
      </c>
      <c r="AD148" s="8" t="s">
        <v>108</v>
      </c>
      <c r="AE148" s="8" t="s">
        <v>109</v>
      </c>
      <c r="AF148" s="8" t="s">
        <v>110</v>
      </c>
      <c r="AG148" s="8" t="s">
        <v>104</v>
      </c>
      <c r="AH148" s="8" t="s">
        <v>105</v>
      </c>
      <c r="AI148" s="8" t="s">
        <v>106</v>
      </c>
      <c r="AJ148" s="8" t="s">
        <v>107</v>
      </c>
      <c r="AK148" s="8" t="s">
        <v>10</v>
      </c>
      <c r="AL148" s="8" t="s">
        <v>9</v>
      </c>
      <c r="AM148" s="8" t="s">
        <v>20</v>
      </c>
      <c r="AN148" s="8" t="s">
        <v>8</v>
      </c>
      <c r="AO148" s="8" t="s">
        <v>196</v>
      </c>
      <c r="AP148" s="8" t="s">
        <v>200</v>
      </c>
      <c r="AQ148" s="8" t="s">
        <v>205</v>
      </c>
      <c r="AR148" s="8" t="s">
        <v>206</v>
      </c>
      <c r="AS148" s="8" t="s">
        <v>208</v>
      </c>
      <c r="AT148" s="8" t="s">
        <v>209</v>
      </c>
      <c r="AU148" s="8" t="s">
        <v>210</v>
      </c>
      <c r="AV148" s="8" t="s">
        <v>211</v>
      </c>
      <c r="AW148" s="8" t="s">
        <v>215</v>
      </c>
      <c r="AX148" s="12" t="s">
        <v>228</v>
      </c>
      <c r="AY148" s="12" t="str">
        <f>$AY$2</f>
        <v>Mar 2020 Qtr</v>
      </c>
      <c r="AZ148" s="152" t="s">
        <v>231</v>
      </c>
      <c r="BA148" s="86"/>
      <c r="BB148" s="86"/>
      <c r="BC148" s="86"/>
      <c r="BD148" s="86"/>
      <c r="BE148" s="86"/>
      <c r="BF148" s="86"/>
      <c r="BG148" s="86"/>
      <c r="BH148" s="86"/>
      <c r="BI148" s="86"/>
      <c r="BJ148" s="86"/>
      <c r="BK148" s="86"/>
      <c r="BL148" s="86"/>
      <c r="BM148" s="86"/>
      <c r="BN148" s="86"/>
      <c r="BO148" s="86"/>
      <c r="BP148" s="86"/>
      <c r="BQ148" s="86"/>
      <c r="BR148" s="86"/>
      <c r="BS148" s="86"/>
      <c r="BT148" s="86"/>
      <c r="BU148" s="86"/>
      <c r="BV148" s="86"/>
    </row>
    <row r="149" spans="1:74" ht="15.75" outlineLevel="1" thickTop="1" x14ac:dyDescent="0.25">
      <c r="A149" s="2" t="s">
        <v>186</v>
      </c>
      <c r="B149" s="3" t="s">
        <v>100</v>
      </c>
      <c r="C149" s="50"/>
      <c r="D149" s="50"/>
      <c r="E149" s="50"/>
      <c r="F149" s="50"/>
      <c r="G149" s="50"/>
      <c r="H149" s="50"/>
      <c r="I149" s="50"/>
      <c r="J149" s="50"/>
      <c r="K149" s="50"/>
      <c r="L149" s="50"/>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140"/>
      <c r="AY149" s="140"/>
      <c r="AZ149" s="140"/>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row>
    <row r="150" spans="1:74" outlineLevel="1" x14ac:dyDescent="0.25">
      <c r="A150" s="4" t="s">
        <v>187</v>
      </c>
      <c r="B150" s="5" t="s">
        <v>53</v>
      </c>
      <c r="C150" s="50"/>
      <c r="D150" s="50"/>
      <c r="E150" s="50"/>
      <c r="F150" s="50"/>
      <c r="G150" s="50"/>
      <c r="H150" s="50"/>
      <c r="I150" s="50"/>
      <c r="J150" s="50"/>
      <c r="K150" s="50"/>
      <c r="L150" s="50"/>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141"/>
      <c r="AY150" s="141"/>
      <c r="AZ150" s="141"/>
      <c r="BA150" s="86"/>
      <c r="BB150" s="86"/>
      <c r="BC150" s="86"/>
      <c r="BD150" s="86"/>
      <c r="BE150" s="86"/>
      <c r="BF150" s="86"/>
      <c r="BG150" s="86"/>
      <c r="BH150" s="86"/>
      <c r="BI150" s="86"/>
      <c r="BJ150" s="86"/>
      <c r="BK150" s="86"/>
      <c r="BL150" s="86"/>
      <c r="BM150" s="86"/>
      <c r="BN150" s="86"/>
      <c r="BO150" s="86"/>
      <c r="BP150" s="86"/>
      <c r="BQ150" s="86"/>
      <c r="BR150" s="86"/>
      <c r="BS150" s="86"/>
      <c r="BT150" s="86"/>
      <c r="BU150" s="86"/>
      <c r="BV150" s="86"/>
    </row>
    <row r="151" spans="1:74" outlineLevel="1" x14ac:dyDescent="0.25">
      <c r="A151" s="2" t="s">
        <v>88</v>
      </c>
      <c r="B151" s="3" t="s">
        <v>102</v>
      </c>
      <c r="C151" s="50"/>
      <c r="D151" s="50"/>
      <c r="E151" s="50"/>
      <c r="F151" s="50"/>
      <c r="G151" s="50"/>
      <c r="H151" s="50"/>
      <c r="I151" s="50"/>
      <c r="J151" s="50"/>
      <c r="K151" s="50"/>
      <c r="L151" s="50"/>
      <c r="M151" s="34">
        <v>5580</v>
      </c>
      <c r="N151" s="34">
        <v>5496</v>
      </c>
      <c r="O151" s="34">
        <v>5452</v>
      </c>
      <c r="P151" s="34">
        <v>5378</v>
      </c>
      <c r="Q151" s="34">
        <v>5483</v>
      </c>
      <c r="R151" s="34">
        <v>5021</v>
      </c>
      <c r="S151" s="34">
        <v>4804</v>
      </c>
      <c r="T151" s="34">
        <v>5537</v>
      </c>
      <c r="U151" s="34">
        <v>6071</v>
      </c>
      <c r="V151" s="34">
        <v>6051</v>
      </c>
      <c r="W151" s="34">
        <v>6303</v>
      </c>
      <c r="X151" s="34">
        <v>7053</v>
      </c>
      <c r="Y151" s="34">
        <v>6807</v>
      </c>
      <c r="Z151" s="34">
        <v>4617</v>
      </c>
      <c r="AA151" s="34">
        <v>3950</v>
      </c>
      <c r="AB151" s="34">
        <v>4650</v>
      </c>
      <c r="AC151" s="34">
        <v>5307</v>
      </c>
      <c r="AD151" s="34">
        <v>5935</v>
      </c>
      <c r="AE151" s="34">
        <v>6002</v>
      </c>
      <c r="AF151" s="34">
        <v>5898</v>
      </c>
      <c r="AG151" s="34">
        <v>5547</v>
      </c>
      <c r="AH151" s="34">
        <v>4483</v>
      </c>
      <c r="AI151" s="34">
        <v>6259</v>
      </c>
      <c r="AJ151" s="34">
        <v>5733</v>
      </c>
      <c r="AK151" s="34">
        <v>6292</v>
      </c>
      <c r="AL151" s="34">
        <v>6643</v>
      </c>
      <c r="AM151" s="34">
        <v>5878</v>
      </c>
      <c r="AN151" s="34">
        <v>5214</v>
      </c>
      <c r="AO151" s="34">
        <v>4697</v>
      </c>
      <c r="AP151" s="34">
        <v>6015</v>
      </c>
      <c r="AQ151" s="34">
        <v>5025</v>
      </c>
      <c r="AR151" s="34">
        <v>5408</v>
      </c>
      <c r="AS151" s="34">
        <v>7092</v>
      </c>
      <c r="AT151" s="34">
        <v>7508</v>
      </c>
      <c r="AU151" s="34">
        <v>6790</v>
      </c>
      <c r="AV151" s="34">
        <v>7913</v>
      </c>
      <c r="AW151" s="34">
        <v>5927</v>
      </c>
      <c r="AX151" s="117">
        <v>7882</v>
      </c>
      <c r="AY151" s="117">
        <v>7010</v>
      </c>
      <c r="AZ151" s="117">
        <v>8528</v>
      </c>
      <c r="BA151" s="86"/>
      <c r="BB151" s="86"/>
      <c r="BC151" s="86"/>
      <c r="BD151" s="86"/>
      <c r="BE151" s="86"/>
      <c r="BF151" s="86"/>
      <c r="BG151" s="86"/>
      <c r="BH151" s="86"/>
      <c r="BI151" s="86"/>
      <c r="BJ151" s="86"/>
      <c r="BK151" s="86"/>
      <c r="BL151" s="86"/>
      <c r="BM151" s="86"/>
      <c r="BN151" s="86"/>
      <c r="BO151" s="86"/>
      <c r="BP151" s="86"/>
      <c r="BQ151" s="86"/>
      <c r="BR151" s="86"/>
      <c r="BS151" s="86"/>
      <c r="BT151" s="86"/>
      <c r="BU151" s="86"/>
      <c r="BV151" s="86"/>
    </row>
    <row r="152" spans="1:74" outlineLevel="1" x14ac:dyDescent="0.25">
      <c r="A152" s="4" t="s">
        <v>103</v>
      </c>
      <c r="B152" s="5" t="s">
        <v>92</v>
      </c>
      <c r="C152" s="50"/>
      <c r="D152" s="50"/>
      <c r="E152" s="50"/>
      <c r="F152" s="50"/>
      <c r="G152" s="50"/>
      <c r="H152" s="50"/>
      <c r="I152" s="50"/>
      <c r="J152" s="50"/>
      <c r="K152" s="50"/>
      <c r="L152" s="50"/>
      <c r="M152" s="35">
        <v>76022</v>
      </c>
      <c r="N152" s="35">
        <v>97606</v>
      </c>
      <c r="O152" s="35">
        <v>56678</v>
      </c>
      <c r="P152" s="35">
        <v>191933</v>
      </c>
      <c r="Q152" s="35">
        <v>108963</v>
      </c>
      <c r="R152" s="35">
        <v>102211</v>
      </c>
      <c r="S152" s="35">
        <v>68009</v>
      </c>
      <c r="T152" s="35">
        <v>141740</v>
      </c>
      <c r="U152" s="35">
        <v>109106</v>
      </c>
      <c r="V152" s="35">
        <v>71128</v>
      </c>
      <c r="W152" s="35">
        <v>65316</v>
      </c>
      <c r="X152" s="35">
        <v>169772</v>
      </c>
      <c r="Y152" s="35">
        <v>124881</v>
      </c>
      <c r="Z152" s="35">
        <v>127285</v>
      </c>
      <c r="AA152" s="35">
        <v>106959</v>
      </c>
      <c r="AB152" s="35">
        <v>127665</v>
      </c>
      <c r="AC152" s="35">
        <v>127836</v>
      </c>
      <c r="AD152" s="35">
        <v>137397</v>
      </c>
      <c r="AE152" s="35">
        <v>122916</v>
      </c>
      <c r="AF152" s="35">
        <v>132935</v>
      </c>
      <c r="AG152" s="35">
        <v>110361</v>
      </c>
      <c r="AH152" s="35">
        <v>83411</v>
      </c>
      <c r="AI152" s="35">
        <v>118463</v>
      </c>
      <c r="AJ152" s="35">
        <v>86881</v>
      </c>
      <c r="AK152" s="35">
        <v>112660</v>
      </c>
      <c r="AL152" s="35">
        <v>111070</v>
      </c>
      <c r="AM152" s="35">
        <v>101525</v>
      </c>
      <c r="AN152" s="35">
        <v>57509</v>
      </c>
      <c r="AO152" s="35">
        <v>77570</v>
      </c>
      <c r="AP152" s="35">
        <v>99518</v>
      </c>
      <c r="AQ152" s="35">
        <v>88646</v>
      </c>
      <c r="AR152" s="35">
        <v>93643</v>
      </c>
      <c r="AS152" s="35">
        <v>123539</v>
      </c>
      <c r="AT152" s="35">
        <v>142215</v>
      </c>
      <c r="AU152" s="35">
        <v>132344</v>
      </c>
      <c r="AV152" s="35">
        <v>155665</v>
      </c>
      <c r="AW152" s="35">
        <v>111491</v>
      </c>
      <c r="AX152" s="119">
        <v>159774</v>
      </c>
      <c r="AY152" s="119">
        <v>142015</v>
      </c>
      <c r="AZ152" s="119">
        <v>161314</v>
      </c>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row>
    <row r="153" spans="1:74" outlineLevel="1" x14ac:dyDescent="0.25">
      <c r="A153" s="19"/>
      <c r="AR153"/>
      <c r="AS153"/>
      <c r="AT153"/>
      <c r="AU153"/>
      <c r="AV153"/>
      <c r="AW153"/>
      <c r="AX153"/>
      <c r="AY153"/>
      <c r="AZ153"/>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row>
    <row r="154" spans="1:74" ht="15.75" thickBot="1" x14ac:dyDescent="0.3">
      <c r="A154" s="9" t="s">
        <v>67</v>
      </c>
      <c r="B154" s="12" t="s">
        <v>1</v>
      </c>
      <c r="C154" s="7" t="s">
        <v>134</v>
      </c>
      <c r="D154" s="7" t="s">
        <v>138</v>
      </c>
      <c r="E154" s="7" t="s">
        <v>137</v>
      </c>
      <c r="F154" s="7" t="s">
        <v>136</v>
      </c>
      <c r="G154" s="7" t="s">
        <v>135</v>
      </c>
      <c r="H154" s="7" t="s">
        <v>133</v>
      </c>
      <c r="I154" s="7" t="s">
        <v>132</v>
      </c>
      <c r="J154" s="7" t="s">
        <v>131</v>
      </c>
      <c r="K154" s="7" t="s">
        <v>130</v>
      </c>
      <c r="L154" s="7" t="s">
        <v>129</v>
      </c>
      <c r="M154" s="7" t="s">
        <v>128</v>
      </c>
      <c r="N154" s="7" t="s">
        <v>127</v>
      </c>
      <c r="O154" s="7" t="s">
        <v>126</v>
      </c>
      <c r="P154" s="7" t="s">
        <v>125</v>
      </c>
      <c r="Q154" s="7" t="s">
        <v>124</v>
      </c>
      <c r="R154" s="7" t="s">
        <v>123</v>
      </c>
      <c r="S154" s="7" t="s">
        <v>122</v>
      </c>
      <c r="T154" s="7" t="s">
        <v>121</v>
      </c>
      <c r="U154" s="7" t="s">
        <v>120</v>
      </c>
      <c r="V154" s="7" t="s">
        <v>119</v>
      </c>
      <c r="W154" s="7" t="s">
        <v>118</v>
      </c>
      <c r="X154" s="7" t="s">
        <v>117</v>
      </c>
      <c r="Y154" s="7" t="s">
        <v>113</v>
      </c>
      <c r="Z154" s="7" t="s">
        <v>114</v>
      </c>
      <c r="AA154" s="7" t="s">
        <v>115</v>
      </c>
      <c r="AB154" s="7" t="s">
        <v>116</v>
      </c>
      <c r="AC154" s="1" t="s">
        <v>111</v>
      </c>
      <c r="AD154" s="7" t="s">
        <v>108</v>
      </c>
      <c r="AE154" s="7" t="s">
        <v>109</v>
      </c>
      <c r="AF154" s="7" t="s">
        <v>110</v>
      </c>
      <c r="AG154" s="7" t="s">
        <v>104</v>
      </c>
      <c r="AH154" s="7" t="s">
        <v>105</v>
      </c>
      <c r="AI154" s="7" t="s">
        <v>106</v>
      </c>
      <c r="AJ154" s="7" t="s">
        <v>107</v>
      </c>
      <c r="AK154" s="7" t="s">
        <v>10</v>
      </c>
      <c r="AL154" s="7" t="s">
        <v>9</v>
      </c>
      <c r="AM154" s="7" t="s">
        <v>20</v>
      </c>
      <c r="AN154" s="7" t="s">
        <v>8</v>
      </c>
      <c r="AO154" s="8" t="s">
        <v>196</v>
      </c>
      <c r="AP154" s="8" t="s">
        <v>200</v>
      </c>
      <c r="AQ154" s="8" t="s">
        <v>205</v>
      </c>
      <c r="AR154" s="8" t="s">
        <v>206</v>
      </c>
      <c r="AS154" s="8" t="s">
        <v>208</v>
      </c>
      <c r="AT154" s="8" t="s">
        <v>209</v>
      </c>
      <c r="AU154" s="8" t="s">
        <v>210</v>
      </c>
      <c r="AV154" s="8" t="s">
        <v>211</v>
      </c>
      <c r="AW154" s="8" t="s">
        <v>215</v>
      </c>
      <c r="AX154" s="12" t="s">
        <v>228</v>
      </c>
      <c r="AY154" s="12" t="str">
        <f>$AY$2</f>
        <v>Mar 2020 Qtr</v>
      </c>
      <c r="AZ154" s="152" t="s">
        <v>231</v>
      </c>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row>
    <row r="155" spans="1:74" ht="15.75" thickTop="1" x14ac:dyDescent="0.25">
      <c r="A155" s="23" t="s">
        <v>68</v>
      </c>
      <c r="B155" s="24" t="s">
        <v>84</v>
      </c>
      <c r="C155" s="49"/>
      <c r="D155" s="49"/>
      <c r="E155" s="49"/>
      <c r="F155" s="49"/>
      <c r="G155" s="49"/>
      <c r="H155" s="49"/>
      <c r="I155" s="49"/>
      <c r="J155" s="49"/>
      <c r="K155" s="49"/>
      <c r="L155" s="49"/>
      <c r="M155" s="49"/>
      <c r="N155" s="49"/>
      <c r="O155" s="49"/>
      <c r="P155" s="49"/>
      <c r="Q155" s="49"/>
      <c r="R155" s="49"/>
      <c r="S155" s="49"/>
      <c r="T155" s="49"/>
      <c r="U155" s="49"/>
      <c r="V155" s="49"/>
      <c r="W155" s="49"/>
      <c r="X155" s="49"/>
      <c r="Y155" s="43">
        <v>154232</v>
      </c>
      <c r="Z155" s="43">
        <v>151305</v>
      </c>
      <c r="AA155" s="43">
        <v>133245</v>
      </c>
      <c r="AB155" s="43">
        <v>154050</v>
      </c>
      <c r="AC155" s="43">
        <v>153119</v>
      </c>
      <c r="AD155" s="43">
        <v>164768</v>
      </c>
      <c r="AE155" s="43">
        <v>169164</v>
      </c>
      <c r="AF155" s="43">
        <v>180368</v>
      </c>
      <c r="AG155" s="43">
        <v>157963</v>
      </c>
      <c r="AH155" s="43">
        <v>128543</v>
      </c>
      <c r="AI155" s="43">
        <v>203512</v>
      </c>
      <c r="AJ155" s="43">
        <v>178754</v>
      </c>
      <c r="AK155" s="43">
        <v>195301</v>
      </c>
      <c r="AL155" s="43">
        <v>179173</v>
      </c>
      <c r="AM155" s="43">
        <v>168579</v>
      </c>
      <c r="AN155" s="43">
        <v>76552</v>
      </c>
      <c r="AO155" s="43">
        <v>120514</v>
      </c>
      <c r="AP155" s="43">
        <v>180223</v>
      </c>
      <c r="AQ155" s="43">
        <v>142970</v>
      </c>
      <c r="AR155" s="43">
        <v>156011</v>
      </c>
      <c r="AS155" s="43">
        <v>213514</v>
      </c>
      <c r="AT155" s="43">
        <v>239470</v>
      </c>
      <c r="AU155" s="43">
        <v>218891</v>
      </c>
      <c r="AV155" s="43">
        <v>240903</v>
      </c>
      <c r="AW155" s="43">
        <v>171730</v>
      </c>
      <c r="AX155" s="129">
        <v>239722</v>
      </c>
      <c r="AY155" s="129">
        <v>195181</v>
      </c>
      <c r="AZ155" s="129">
        <f>AZ59</f>
        <v>236704.98540000001</v>
      </c>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row>
    <row r="156" spans="1:74" x14ac:dyDescent="0.25">
      <c r="A156" s="2" t="s">
        <v>69</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299.53200000000004</v>
      </c>
      <c r="Z156" s="44">
        <v>279</v>
      </c>
      <c r="AA156" s="44">
        <v>290.30400000000003</v>
      </c>
      <c r="AB156" s="44">
        <v>254.709</v>
      </c>
      <c r="AC156" s="44">
        <v>300.15359999999998</v>
      </c>
      <c r="AD156" s="44">
        <v>264.23320000000001</v>
      </c>
      <c r="AE156" s="44">
        <v>215.88460000000001</v>
      </c>
      <c r="AF156" s="44">
        <v>199.37280000000001</v>
      </c>
      <c r="AG156" s="44">
        <v>188.964</v>
      </c>
      <c r="AH156" s="44">
        <v>251</v>
      </c>
      <c r="AI156" s="44">
        <v>147</v>
      </c>
      <c r="AJ156" s="44">
        <v>172</v>
      </c>
      <c r="AK156" s="44">
        <v>147</v>
      </c>
      <c r="AL156" s="44">
        <v>168</v>
      </c>
      <c r="AM156" s="44">
        <v>171</v>
      </c>
      <c r="AN156" s="44">
        <v>569</v>
      </c>
      <c r="AO156" s="44">
        <v>410</v>
      </c>
      <c r="AP156" s="44">
        <v>247</v>
      </c>
      <c r="AQ156" s="44">
        <v>265</v>
      </c>
      <c r="AR156" s="44">
        <v>45</v>
      </c>
      <c r="AS156" s="44">
        <v>170</v>
      </c>
      <c r="AT156" s="44">
        <v>146</v>
      </c>
      <c r="AU156" s="44">
        <v>121</v>
      </c>
      <c r="AV156" s="44">
        <v>136</v>
      </c>
      <c r="AW156" s="44">
        <v>182</v>
      </c>
      <c r="AX156" s="130">
        <v>136</v>
      </c>
      <c r="AY156" s="130">
        <v>152</v>
      </c>
      <c r="AZ156" s="130">
        <v>122</v>
      </c>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row>
    <row r="157" spans="1:74" x14ac:dyDescent="0.25">
      <c r="A157" s="4" t="s">
        <v>44</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364.56800000000004</v>
      </c>
      <c r="Z157" s="45">
        <v>306.90000000000003</v>
      </c>
      <c r="AA157" s="45">
        <v>309.12</v>
      </c>
      <c r="AB157" s="45">
        <v>289.23</v>
      </c>
      <c r="AC157" s="45">
        <v>256.61279999999999</v>
      </c>
      <c r="AD157" s="45">
        <v>245.35939999999999</v>
      </c>
      <c r="AE157" s="45">
        <v>231.64260000000002</v>
      </c>
      <c r="AF157" s="45">
        <v>208.7184</v>
      </c>
      <c r="AG157" s="45">
        <v>217.2</v>
      </c>
      <c r="AH157" s="45">
        <v>322</v>
      </c>
      <c r="AI157" s="45">
        <v>196</v>
      </c>
      <c r="AJ157" s="45">
        <v>277</v>
      </c>
      <c r="AK157" s="45">
        <v>233</v>
      </c>
      <c r="AL157" s="45">
        <v>266</v>
      </c>
      <c r="AM157" s="45">
        <v>279</v>
      </c>
      <c r="AN157" s="45">
        <v>542</v>
      </c>
      <c r="AO157" s="45">
        <v>388</v>
      </c>
      <c r="AP157" s="45">
        <v>227</v>
      </c>
      <c r="AQ157" s="45">
        <v>320</v>
      </c>
      <c r="AR157" s="45">
        <v>289</v>
      </c>
      <c r="AS157" s="45">
        <v>241</v>
      </c>
      <c r="AT157" s="45">
        <v>206</v>
      </c>
      <c r="AU157" s="45">
        <v>263</v>
      </c>
      <c r="AV157" s="45">
        <v>225</v>
      </c>
      <c r="AW157" s="45">
        <v>351</v>
      </c>
      <c r="AX157" s="131">
        <v>224</v>
      </c>
      <c r="AY157" s="131">
        <v>294</v>
      </c>
      <c r="AZ157" s="131">
        <v>221</v>
      </c>
      <c r="BA157" s="86"/>
      <c r="BB157" s="86"/>
      <c r="BC157" s="86"/>
      <c r="BD157" s="86"/>
      <c r="BE157" s="86"/>
      <c r="BF157" s="86"/>
      <c r="BG157" s="86"/>
      <c r="BH157" s="86"/>
      <c r="BI157" s="86"/>
      <c r="BJ157" s="86"/>
      <c r="BK157" s="86"/>
      <c r="BL157" s="86"/>
      <c r="BM157" s="86"/>
      <c r="BN157" s="86"/>
      <c r="BO157" s="86"/>
      <c r="BP157" s="86"/>
      <c r="BQ157" s="86"/>
      <c r="BR157" s="86"/>
      <c r="BS157" s="86"/>
      <c r="BT157" s="86"/>
      <c r="BU157" s="86"/>
      <c r="BV157" s="86"/>
    </row>
    <row r="158" spans="1:74" x14ac:dyDescent="0.25">
      <c r="A158" s="2" t="s">
        <v>70</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115.41600000000001</v>
      </c>
      <c r="Z158" s="44">
        <v>147.87</v>
      </c>
      <c r="AA158" s="44">
        <v>124.544</v>
      </c>
      <c r="AB158" s="44">
        <v>140.88300000000001</v>
      </c>
      <c r="AC158" s="44">
        <v>172.31039999999999</v>
      </c>
      <c r="AD158" s="44">
        <v>150.13249999999999</v>
      </c>
      <c r="AE158" s="44">
        <v>116.6092</v>
      </c>
      <c r="AF158" s="44">
        <v>134.73240000000001</v>
      </c>
      <c r="AG158" s="44">
        <v>107.152</v>
      </c>
      <c r="AH158" s="44">
        <v>135</v>
      </c>
      <c r="AI158" s="44">
        <v>67</v>
      </c>
      <c r="AJ158" s="44">
        <v>93</v>
      </c>
      <c r="AK158" s="44">
        <v>82</v>
      </c>
      <c r="AL158" s="44">
        <v>113</v>
      </c>
      <c r="AM158" s="44">
        <v>102</v>
      </c>
      <c r="AN158" s="44">
        <v>268</v>
      </c>
      <c r="AO158" s="44">
        <v>132</v>
      </c>
      <c r="AP158" s="44">
        <v>89</v>
      </c>
      <c r="AQ158" s="44">
        <v>120</v>
      </c>
      <c r="AR158" s="44">
        <v>124</v>
      </c>
      <c r="AS158" s="44">
        <v>85</v>
      </c>
      <c r="AT158" s="44">
        <v>79</v>
      </c>
      <c r="AU158" s="44">
        <v>83</v>
      </c>
      <c r="AV158" s="44">
        <v>84</v>
      </c>
      <c r="AW158" s="44">
        <v>103</v>
      </c>
      <c r="AX158" s="130">
        <v>82</v>
      </c>
      <c r="AY158" s="130">
        <v>93</v>
      </c>
      <c r="AZ158" s="130">
        <v>86</v>
      </c>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row>
    <row r="159" spans="1:74" x14ac:dyDescent="0.25">
      <c r="A159" s="4" t="s">
        <v>216</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v>-3</v>
      </c>
      <c r="AX159" s="131">
        <v>-2</v>
      </c>
      <c r="AY159" s="131">
        <v>-2</v>
      </c>
      <c r="AZ159" s="131">
        <v>-2</v>
      </c>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row>
    <row r="160" spans="1:74" ht="36" x14ac:dyDescent="0.25">
      <c r="A160" s="2" t="s">
        <v>71</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152.05600000000001</v>
      </c>
      <c r="Z160" s="44">
        <v>125.55000000000001</v>
      </c>
      <c r="AA160" s="44">
        <v>150.52799999999999</v>
      </c>
      <c r="AB160" s="44">
        <v>153.94500000000002</v>
      </c>
      <c r="AC160" s="44">
        <v>165.82560000000001</v>
      </c>
      <c r="AD160" s="44">
        <v>159.5694</v>
      </c>
      <c r="AE160" s="44">
        <v>149.70100000000002</v>
      </c>
      <c r="AF160" s="44">
        <v>145.63560000000001</v>
      </c>
      <c r="AG160" s="44">
        <v>122.35599999999999</v>
      </c>
      <c r="AH160" s="44">
        <v>121</v>
      </c>
      <c r="AI160" s="44">
        <v>110</v>
      </c>
      <c r="AJ160" s="44">
        <v>120</v>
      </c>
      <c r="AK160" s="44">
        <v>123</v>
      </c>
      <c r="AL160" s="44">
        <v>140</v>
      </c>
      <c r="AM160" s="44">
        <v>130</v>
      </c>
      <c r="AN160" s="44">
        <v>136</v>
      </c>
      <c r="AO160" s="44">
        <v>141</v>
      </c>
      <c r="AP160" s="44">
        <v>129</v>
      </c>
      <c r="AQ160" s="44">
        <v>142</v>
      </c>
      <c r="AR160" s="44">
        <v>119</v>
      </c>
      <c r="AS160" s="44">
        <v>126</v>
      </c>
      <c r="AT160" s="44">
        <v>126</v>
      </c>
      <c r="AU160" s="44">
        <v>120</v>
      </c>
      <c r="AV160" s="44">
        <v>127</v>
      </c>
      <c r="AW160" s="44">
        <v>137</v>
      </c>
      <c r="AX160" s="130">
        <v>124</v>
      </c>
      <c r="AY160" s="130">
        <v>148</v>
      </c>
      <c r="AZ160" s="130">
        <v>129</v>
      </c>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row>
    <row r="161" spans="1:74" x14ac:dyDescent="0.25">
      <c r="A161" s="4" t="s">
        <v>72</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53.128</v>
      </c>
      <c r="Z161" s="45">
        <v>53.940000000000005</v>
      </c>
      <c r="AA161" s="45">
        <v>55.552</v>
      </c>
      <c r="AB161" s="45">
        <v>58.779000000000003</v>
      </c>
      <c r="AC161" s="45">
        <v>60.216000000000001</v>
      </c>
      <c r="AD161" s="45">
        <v>58.337200000000003</v>
      </c>
      <c r="AE161" s="45">
        <v>55.153000000000006</v>
      </c>
      <c r="AF161" s="45">
        <v>51.400800000000004</v>
      </c>
      <c r="AG161" s="45">
        <v>49.955999999999996</v>
      </c>
      <c r="AH161" s="45">
        <v>-8</v>
      </c>
      <c r="AI161" s="45">
        <v>48</v>
      </c>
      <c r="AJ161" s="45">
        <v>48</v>
      </c>
      <c r="AK161" s="45">
        <v>55</v>
      </c>
      <c r="AL161" s="45">
        <v>52</v>
      </c>
      <c r="AM161" s="45">
        <v>54</v>
      </c>
      <c r="AN161" s="45">
        <v>35</v>
      </c>
      <c r="AO161" s="45">
        <v>48</v>
      </c>
      <c r="AP161" s="45">
        <v>61</v>
      </c>
      <c r="AQ161" s="45">
        <v>59</v>
      </c>
      <c r="AR161" s="45">
        <v>56</v>
      </c>
      <c r="AS161" s="45">
        <v>50</v>
      </c>
      <c r="AT161" s="45">
        <v>56</v>
      </c>
      <c r="AU161" s="45">
        <v>58</v>
      </c>
      <c r="AV161" s="45">
        <v>63</v>
      </c>
      <c r="AW161" s="45">
        <v>60</v>
      </c>
      <c r="AX161" s="131">
        <v>71</v>
      </c>
      <c r="AY161" s="131">
        <v>76</v>
      </c>
      <c r="AZ161" s="131">
        <v>76</v>
      </c>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row>
    <row r="162" spans="1:74" x14ac:dyDescent="0.25">
      <c r="A162" s="2" t="s">
        <v>73</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-736.46400000000006</v>
      </c>
      <c r="Z162" s="44">
        <v>-742.14</v>
      </c>
      <c r="AA162" s="44">
        <v>-729.34400000000005</v>
      </c>
      <c r="AB162" s="44">
        <v>-745.46699999999998</v>
      </c>
      <c r="AC162" s="44">
        <v>-825.42240000000004</v>
      </c>
      <c r="AD162" s="44">
        <v>-797.84699999999998</v>
      </c>
      <c r="AE162" s="44">
        <v>-656.32069999999999</v>
      </c>
      <c r="AF162" s="44">
        <v>-626.15520000000004</v>
      </c>
      <c r="AG162" s="44">
        <v>-562.548</v>
      </c>
      <c r="AH162" s="44">
        <v>-458</v>
      </c>
      <c r="AI162" s="44">
        <v>-444</v>
      </c>
      <c r="AJ162" s="44">
        <v>-442</v>
      </c>
      <c r="AK162" s="44">
        <v>-470</v>
      </c>
      <c r="AL162" s="44">
        <v>-595</v>
      </c>
      <c r="AM162" s="44">
        <v>-637</v>
      </c>
      <c r="AN162" s="44">
        <v>-597</v>
      </c>
      <c r="AO162" s="44">
        <v>-668</v>
      </c>
      <c r="AP162" s="44">
        <v>-708</v>
      </c>
      <c r="AQ162" s="44">
        <v>-756</v>
      </c>
      <c r="AR162" s="44">
        <v>-625</v>
      </c>
      <c r="AS162" s="44">
        <v>-622</v>
      </c>
      <c r="AT162" s="44">
        <v>-607</v>
      </c>
      <c r="AU162" s="44">
        <v>-599</v>
      </c>
      <c r="AV162" s="44">
        <v>-652</v>
      </c>
      <c r="AW162" s="44">
        <v>-671</v>
      </c>
      <c r="AX162" s="130">
        <v>-615</v>
      </c>
      <c r="AY162" s="130">
        <v>-750</v>
      </c>
      <c r="AZ162" s="130">
        <v>-623</v>
      </c>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row>
    <row r="163" spans="1:74" ht="25.5" x14ac:dyDescent="0.25">
      <c r="A163" s="4" t="s">
        <v>202</v>
      </c>
      <c r="B163" s="5" t="s">
        <v>85</v>
      </c>
      <c r="C163" s="50"/>
      <c r="D163" s="50"/>
      <c r="E163" s="50"/>
      <c r="F163" s="50"/>
      <c r="G163" s="50"/>
      <c r="H163" s="50"/>
      <c r="I163" s="50"/>
      <c r="J163" s="50"/>
      <c r="K163" s="50"/>
      <c r="L163" s="50"/>
      <c r="M163" s="50"/>
      <c r="N163" s="50"/>
      <c r="O163" s="50"/>
      <c r="P163" s="50"/>
      <c r="Q163" s="50"/>
      <c r="R163" s="50"/>
      <c r="S163" s="50"/>
      <c r="T163" s="50"/>
      <c r="U163" s="50"/>
      <c r="V163" s="50"/>
      <c r="W163" s="50"/>
      <c r="X163" s="50"/>
      <c r="Y163" s="45">
        <v>4.58</v>
      </c>
      <c r="Z163" s="45">
        <v>22.32</v>
      </c>
      <c r="AA163" s="45">
        <v>-7.1680000000000001</v>
      </c>
      <c r="AB163" s="45">
        <v>7.4640000000000004</v>
      </c>
      <c r="AC163" s="45">
        <v>-19.4544</v>
      </c>
      <c r="AD163" s="45">
        <v>18.873799999999999</v>
      </c>
      <c r="AE163" s="45">
        <v>1.5758000000000001</v>
      </c>
      <c r="AF163" s="45">
        <v>-2.3364000000000003</v>
      </c>
      <c r="AG163" s="45">
        <v>21</v>
      </c>
      <c r="AH163" s="45">
        <v>66</v>
      </c>
      <c r="AI163" s="45">
        <v>17</v>
      </c>
      <c r="AJ163" s="45">
        <v>7</v>
      </c>
      <c r="AK163" s="45">
        <v>6</v>
      </c>
      <c r="AL163" s="45">
        <v>23</v>
      </c>
      <c r="AM163" s="45">
        <v>14</v>
      </c>
      <c r="AN163" s="45">
        <v>22</v>
      </c>
      <c r="AO163" s="45">
        <v>-9</v>
      </c>
      <c r="AP163" s="45">
        <v>0</v>
      </c>
      <c r="AQ163" s="45">
        <v>-27</v>
      </c>
      <c r="AR163" s="45">
        <v>-47</v>
      </c>
      <c r="AS163" s="45">
        <v>-5</v>
      </c>
      <c r="AT163" s="45">
        <v>11</v>
      </c>
      <c r="AU163" s="45">
        <v>14</v>
      </c>
      <c r="AV163" s="45">
        <v>-4</v>
      </c>
      <c r="AW163" s="45">
        <v>-38</v>
      </c>
      <c r="AX163" s="131">
        <v>4</v>
      </c>
      <c r="AY163" s="131">
        <v>-9</v>
      </c>
      <c r="AZ163" s="131">
        <v>23</v>
      </c>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row>
    <row r="164" spans="1:74" ht="25.5" x14ac:dyDescent="0.25">
      <c r="A164" s="2" t="s">
        <v>203</v>
      </c>
      <c r="B164" s="3" t="s">
        <v>85</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0</v>
      </c>
      <c r="Z164" s="44">
        <v>0</v>
      </c>
      <c r="AA164" s="44">
        <v>0</v>
      </c>
      <c r="AB164" s="44">
        <v>0</v>
      </c>
      <c r="AC164" s="44">
        <v>0</v>
      </c>
      <c r="AD164" s="44">
        <v>0</v>
      </c>
      <c r="AE164" s="44">
        <v>0</v>
      </c>
      <c r="AF164" s="44">
        <v>0</v>
      </c>
      <c r="AG164" s="44">
        <v>0</v>
      </c>
      <c r="AH164" s="44">
        <v>0</v>
      </c>
      <c r="AI164" s="44">
        <v>0</v>
      </c>
      <c r="AJ164" s="44">
        <v>0</v>
      </c>
      <c r="AK164" s="44">
        <v>0</v>
      </c>
      <c r="AL164" s="44">
        <v>0</v>
      </c>
      <c r="AM164" s="44">
        <v>0</v>
      </c>
      <c r="AN164" s="44">
        <v>0</v>
      </c>
      <c r="AO164" s="44">
        <v>0</v>
      </c>
      <c r="AP164" s="44">
        <v>0</v>
      </c>
      <c r="AQ164" s="44">
        <v>0</v>
      </c>
      <c r="AR164" s="44" t="s">
        <v>201</v>
      </c>
      <c r="AS164" s="44" t="s">
        <v>201</v>
      </c>
      <c r="AT164" s="44" t="s">
        <v>201</v>
      </c>
      <c r="AU164" s="44">
        <v>0</v>
      </c>
      <c r="AV164" s="44">
        <v>0</v>
      </c>
      <c r="AW164" s="44">
        <v>0</v>
      </c>
      <c r="AX164" s="130">
        <v>0</v>
      </c>
      <c r="AY164" s="130">
        <v>0</v>
      </c>
      <c r="AZ164" s="130">
        <v>0</v>
      </c>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row>
    <row r="165" spans="1:74" x14ac:dyDescent="0.25">
      <c r="A165" s="4" t="s">
        <v>204</v>
      </c>
      <c r="B165" s="5" t="s">
        <v>85</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201</v>
      </c>
      <c r="AS165" s="45" t="s">
        <v>201</v>
      </c>
      <c r="AT165" s="45" t="s">
        <v>201</v>
      </c>
      <c r="AU165" s="45">
        <v>0</v>
      </c>
      <c r="AV165" s="45">
        <v>0</v>
      </c>
      <c r="AW165" s="45">
        <v>0</v>
      </c>
      <c r="AX165" s="131">
        <v>0</v>
      </c>
      <c r="AY165" s="131">
        <v>0</v>
      </c>
      <c r="AZ165" s="131">
        <v>0</v>
      </c>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row>
    <row r="166" spans="1:74" ht="24" x14ac:dyDescent="0.25">
      <c r="A166" s="2" t="s">
        <v>174</v>
      </c>
      <c r="B166" s="3" t="s">
        <v>85</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0</v>
      </c>
      <c r="Z166" s="44">
        <v>0</v>
      </c>
      <c r="AA166" s="44">
        <v>0</v>
      </c>
      <c r="AB166" s="44">
        <v>0</v>
      </c>
      <c r="AC166" s="44">
        <v>0</v>
      </c>
      <c r="AD166" s="44">
        <v>0</v>
      </c>
      <c r="AE166" s="44">
        <v>0</v>
      </c>
      <c r="AF166" s="44">
        <v>0</v>
      </c>
      <c r="AG166" s="44">
        <v>0</v>
      </c>
      <c r="AH166" s="44">
        <v>0</v>
      </c>
      <c r="AI166" s="44">
        <v>0</v>
      </c>
      <c r="AJ166" s="44">
        <v>0</v>
      </c>
      <c r="AK166" s="44">
        <v>0</v>
      </c>
      <c r="AL166" s="44">
        <v>0</v>
      </c>
      <c r="AM166" s="44">
        <v>0</v>
      </c>
      <c r="AN166" s="44">
        <v>-888</v>
      </c>
      <c r="AO166" s="44">
        <v>-407</v>
      </c>
      <c r="AP166" s="44">
        <v>0</v>
      </c>
      <c r="AQ166" s="44">
        <v>0</v>
      </c>
      <c r="AR166" s="44">
        <v>154</v>
      </c>
      <c r="AS166" s="44" t="s">
        <v>201</v>
      </c>
      <c r="AT166" s="44" t="s">
        <v>201</v>
      </c>
      <c r="AU166" s="44">
        <v>0</v>
      </c>
      <c r="AV166" s="44">
        <v>0</v>
      </c>
      <c r="AW166" s="44">
        <v>0</v>
      </c>
      <c r="AX166" s="130">
        <v>0</v>
      </c>
      <c r="AY166" s="130">
        <v>0</v>
      </c>
      <c r="AZ166" s="130">
        <v>0</v>
      </c>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row>
    <row r="167" spans="1:74" x14ac:dyDescent="0.25">
      <c r="A167" s="4" t="s">
        <v>74</v>
      </c>
      <c r="B167" s="5" t="s">
        <v>85</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252.816</v>
      </c>
      <c r="Z167" s="45">
        <v>193.44</v>
      </c>
      <c r="AA167" s="45">
        <v>193.536</v>
      </c>
      <c r="AB167" s="45">
        <v>159.54300000000001</v>
      </c>
      <c r="AC167" s="45">
        <v>111.16800000000001</v>
      </c>
      <c r="AD167" s="45">
        <v>97.800600000000003</v>
      </c>
      <c r="AE167" s="45">
        <v>115.0334</v>
      </c>
      <c r="AF167" s="45">
        <v>110.5896</v>
      </c>
      <c r="AG167" s="45">
        <v>102.084</v>
      </c>
      <c r="AH167" s="45">
        <v>297</v>
      </c>
      <c r="AI167" s="45">
        <v>141</v>
      </c>
      <c r="AJ167" s="45">
        <v>275</v>
      </c>
      <c r="AK167" s="45">
        <v>176</v>
      </c>
      <c r="AL167" s="45">
        <v>167</v>
      </c>
      <c r="AM167" s="45">
        <v>113</v>
      </c>
      <c r="AN167" s="45">
        <v>87</v>
      </c>
      <c r="AO167" s="45">
        <v>35</v>
      </c>
      <c r="AP167" s="45">
        <v>45</v>
      </c>
      <c r="AQ167" s="45">
        <v>123</v>
      </c>
      <c r="AR167" s="45">
        <v>115</v>
      </c>
      <c r="AS167" s="45">
        <v>45</v>
      </c>
      <c r="AT167" s="45">
        <v>17</v>
      </c>
      <c r="AU167" s="45">
        <v>60</v>
      </c>
      <c r="AV167" s="45">
        <v>-21</v>
      </c>
      <c r="AW167" s="45">
        <v>121</v>
      </c>
      <c r="AX167" s="45">
        <v>24</v>
      </c>
      <c r="AY167" s="131">
        <v>2</v>
      </c>
      <c r="AZ167" s="131">
        <v>32</v>
      </c>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row>
    <row r="168" spans="1:74" s="22" customFormat="1" x14ac:dyDescent="0.25">
      <c r="A168" s="106" t="s">
        <v>75</v>
      </c>
      <c r="B168" s="107" t="s">
        <v>84</v>
      </c>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8">
        <v>119233</v>
      </c>
      <c r="Z168" s="108">
        <v>178644</v>
      </c>
      <c r="AA168" s="108">
        <v>125742</v>
      </c>
      <c r="AB168" s="108">
        <v>149986</v>
      </c>
      <c r="AC168" s="108">
        <v>164520</v>
      </c>
      <c r="AD168" s="108">
        <v>159236</v>
      </c>
      <c r="AE168" s="108">
        <v>164795</v>
      </c>
      <c r="AF168" s="108">
        <v>190527</v>
      </c>
      <c r="AG168" s="108">
        <v>145230</v>
      </c>
      <c r="AH168" s="108">
        <v>139962</v>
      </c>
      <c r="AI168" s="108">
        <v>194341</v>
      </c>
      <c r="AJ168" s="108">
        <v>188701</v>
      </c>
      <c r="AK168" s="108">
        <v>182932</v>
      </c>
      <c r="AL168" s="108">
        <v>184177</v>
      </c>
      <c r="AM168" s="108">
        <v>177718</v>
      </c>
      <c r="AN168" s="108">
        <v>81115</v>
      </c>
      <c r="AO168" s="108">
        <v>115665</v>
      </c>
      <c r="AP168" s="108">
        <v>164092</v>
      </c>
      <c r="AQ168" s="108">
        <v>166403</v>
      </c>
      <c r="AR168" s="108">
        <v>139527</v>
      </c>
      <c r="AS168" s="108">
        <v>215007</v>
      </c>
      <c r="AT168" s="108">
        <v>248263</v>
      </c>
      <c r="AU168" s="108">
        <v>212032</v>
      </c>
      <c r="AV168" s="108">
        <v>238715</v>
      </c>
      <c r="AW168" s="108">
        <v>176818</v>
      </c>
      <c r="AX168" s="132">
        <v>221829</v>
      </c>
      <c r="AY168" s="132">
        <v>213331</v>
      </c>
      <c r="AZ168" s="132">
        <f>AZ61</f>
        <v>236980</v>
      </c>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row>
    <row r="169" spans="1:74" ht="24" x14ac:dyDescent="0.25">
      <c r="A169" s="4" t="s">
        <v>175</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268.38800000000003</v>
      </c>
      <c r="Z169" s="45">
        <v>163.68</v>
      </c>
      <c r="AA169" s="45">
        <v>189.952</v>
      </c>
      <c r="AB169" s="45">
        <v>171.672</v>
      </c>
      <c r="AC169" s="45">
        <v>100.9776</v>
      </c>
      <c r="AD169" s="45">
        <v>114.1007</v>
      </c>
      <c r="AE169" s="45">
        <v>114.24550000000001</v>
      </c>
      <c r="AF169" s="45">
        <v>105.13800000000001</v>
      </c>
      <c r="AG169" s="45">
        <v>102.80799999999999</v>
      </c>
      <c r="AH169" s="45">
        <v>252</v>
      </c>
      <c r="AI169" s="45">
        <v>156</v>
      </c>
      <c r="AJ169" s="45">
        <v>265</v>
      </c>
      <c r="AK169" s="45">
        <v>186</v>
      </c>
      <c r="AL169" s="45">
        <v>185</v>
      </c>
      <c r="AM169" s="45">
        <v>100</v>
      </c>
      <c r="AN169" s="45">
        <v>81</v>
      </c>
      <c r="AO169" s="45">
        <v>43</v>
      </c>
      <c r="AP169" s="45">
        <v>66</v>
      </c>
      <c r="AQ169" s="45">
        <v>98</v>
      </c>
      <c r="AR169" s="45">
        <v>63</v>
      </c>
      <c r="AS169" s="45">
        <v>52</v>
      </c>
      <c r="AT169" s="45">
        <v>32</v>
      </c>
      <c r="AU169" s="45">
        <v>38</v>
      </c>
      <c r="AV169" s="45">
        <v>-17</v>
      </c>
      <c r="AW169" s="45">
        <v>115</v>
      </c>
      <c r="AX169" s="131">
        <v>-1</v>
      </c>
      <c r="AY169" s="131">
        <v>40</v>
      </c>
      <c r="AZ169" s="131">
        <v>28</v>
      </c>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row>
    <row r="170" spans="1:74" ht="24" x14ac:dyDescent="0.25">
      <c r="A170" s="2" t="s">
        <v>176</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t="s">
        <v>201</v>
      </c>
      <c r="AS170" s="44" t="s">
        <v>201</v>
      </c>
      <c r="AT170" s="44" t="s">
        <v>201</v>
      </c>
      <c r="AU170" s="44">
        <v>0</v>
      </c>
      <c r="AV170" s="44">
        <v>0</v>
      </c>
      <c r="AW170" s="44">
        <v>0</v>
      </c>
      <c r="AX170" s="130">
        <v>0</v>
      </c>
      <c r="AY170" s="130">
        <v>0</v>
      </c>
      <c r="AZ170" s="130">
        <v>0</v>
      </c>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row>
    <row r="171" spans="1:74" ht="24" x14ac:dyDescent="0.25">
      <c r="A171" s="4" t="s">
        <v>76</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6.4119999999999999</v>
      </c>
      <c r="Z171" s="45">
        <v>4.6500000000000004</v>
      </c>
      <c r="AA171" s="45">
        <v>5.3760000000000003</v>
      </c>
      <c r="AB171" s="45">
        <v>4.665</v>
      </c>
      <c r="AC171" s="45">
        <v>4.6319999999999997</v>
      </c>
      <c r="AD171" s="45">
        <v>3.4316</v>
      </c>
      <c r="AE171" s="45">
        <v>1.5758000000000001</v>
      </c>
      <c r="AF171" s="45">
        <v>6.2304000000000004</v>
      </c>
      <c r="AG171" s="45">
        <v>3.62</v>
      </c>
      <c r="AH171" s="45">
        <v>4</v>
      </c>
      <c r="AI171" s="45">
        <v>3</v>
      </c>
      <c r="AJ171" s="45">
        <v>4</v>
      </c>
      <c r="AK171" s="45">
        <v>4</v>
      </c>
      <c r="AL171" s="45">
        <v>3</v>
      </c>
      <c r="AM171" s="45">
        <v>3</v>
      </c>
      <c r="AN171" s="45">
        <v>5</v>
      </c>
      <c r="AO171" s="45">
        <v>4</v>
      </c>
      <c r="AP171" s="45">
        <v>2</v>
      </c>
      <c r="AQ171" s="45">
        <v>3</v>
      </c>
      <c r="AR171" s="45">
        <v>4</v>
      </c>
      <c r="AS171" s="45">
        <v>3</v>
      </c>
      <c r="AT171" s="45">
        <v>3</v>
      </c>
      <c r="AU171" s="45">
        <v>3</v>
      </c>
      <c r="AV171" s="45">
        <v>3</v>
      </c>
      <c r="AW171" s="45">
        <v>5</v>
      </c>
      <c r="AX171" s="131">
        <v>5</v>
      </c>
      <c r="AY171" s="131">
        <v>4</v>
      </c>
      <c r="AZ171" s="131">
        <v>4</v>
      </c>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row>
    <row r="172" spans="1:74" x14ac:dyDescent="0.25">
      <c r="A172" s="2" t="s">
        <v>77</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44">
        <v>0</v>
      </c>
      <c r="Z172" s="44">
        <v>0</v>
      </c>
      <c r="AA172" s="44">
        <v>0</v>
      </c>
      <c r="AB172" s="44">
        <v>0</v>
      </c>
      <c r="AC172" s="44">
        <v>0</v>
      </c>
      <c r="AD172" s="44">
        <v>0</v>
      </c>
      <c r="AE172" s="44">
        <v>0</v>
      </c>
      <c r="AF172" s="44">
        <v>0</v>
      </c>
      <c r="AG172" s="44">
        <v>0</v>
      </c>
      <c r="AH172" s="44">
        <v>0</v>
      </c>
      <c r="AI172" s="44">
        <v>0</v>
      </c>
      <c r="AJ172" s="44">
        <v>0</v>
      </c>
      <c r="AK172" s="44">
        <v>0</v>
      </c>
      <c r="AL172" s="44">
        <v>0</v>
      </c>
      <c r="AM172" s="44">
        <v>0</v>
      </c>
      <c r="AN172" s="44">
        <v>0</v>
      </c>
      <c r="AO172" s="44">
        <v>0</v>
      </c>
      <c r="AP172" s="44">
        <v>0</v>
      </c>
      <c r="AQ172" s="44">
        <v>0</v>
      </c>
      <c r="AR172" s="44" t="s">
        <v>201</v>
      </c>
      <c r="AS172" s="44" t="s">
        <v>201</v>
      </c>
      <c r="AT172" s="44" t="s">
        <v>201</v>
      </c>
      <c r="AU172" s="44">
        <v>0</v>
      </c>
      <c r="AV172" s="44">
        <v>0</v>
      </c>
      <c r="AW172" s="44">
        <v>0</v>
      </c>
      <c r="AX172" s="130">
        <v>0</v>
      </c>
      <c r="AY172" s="130">
        <v>0</v>
      </c>
      <c r="AZ172" s="130">
        <v>0</v>
      </c>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row>
    <row r="173" spans="1:74" ht="24" x14ac:dyDescent="0.25">
      <c r="A173" s="4" t="s">
        <v>78</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45">
        <v>0</v>
      </c>
      <c r="Z173" s="45">
        <v>0</v>
      </c>
      <c r="AA173" s="45">
        <v>0</v>
      </c>
      <c r="AB173" s="45">
        <v>0</v>
      </c>
      <c r="AC173" s="45">
        <v>0</v>
      </c>
      <c r="AD173" s="45">
        <v>0</v>
      </c>
      <c r="AE173" s="45">
        <v>0</v>
      </c>
      <c r="AF173" s="45">
        <v>0</v>
      </c>
      <c r="AG173" s="45">
        <v>0</v>
      </c>
      <c r="AH173" s="45">
        <v>0</v>
      </c>
      <c r="AI173" s="45">
        <v>0</v>
      </c>
      <c r="AJ173" s="45">
        <v>0</v>
      </c>
      <c r="AK173" s="45">
        <v>0</v>
      </c>
      <c r="AL173" s="45">
        <v>0</v>
      </c>
      <c r="AM173" s="45">
        <v>0</v>
      </c>
      <c r="AN173" s="45">
        <v>0</v>
      </c>
      <c r="AO173" s="45">
        <v>0</v>
      </c>
      <c r="AP173" s="45">
        <v>0</v>
      </c>
      <c r="AQ173" s="45">
        <v>0</v>
      </c>
      <c r="AR173" s="45" t="s">
        <v>201</v>
      </c>
      <c r="AS173" s="45" t="s">
        <v>201</v>
      </c>
      <c r="AT173" s="45" t="s">
        <v>201</v>
      </c>
      <c r="AU173" s="45">
        <v>0</v>
      </c>
      <c r="AV173" s="45">
        <v>0</v>
      </c>
      <c r="AW173" s="45">
        <v>0</v>
      </c>
      <c r="AX173" s="131">
        <v>0</v>
      </c>
      <c r="AY173" s="131">
        <v>0</v>
      </c>
      <c r="AZ173" s="131">
        <v>0</v>
      </c>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row>
    <row r="174" spans="1:74" ht="24" x14ac:dyDescent="0.25">
      <c r="A174" s="2" t="s">
        <v>79</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44">
        <v>72.364000000000004</v>
      </c>
      <c r="Z174" s="44">
        <v>64.17</v>
      </c>
      <c r="AA174" s="44">
        <v>144.256</v>
      </c>
      <c r="AB174" s="44">
        <v>127.82100000000001</v>
      </c>
      <c r="AC174" s="44">
        <v>84.302400000000006</v>
      </c>
      <c r="AD174" s="44">
        <v>106.3796</v>
      </c>
      <c r="AE174" s="44">
        <v>85.881100000000004</v>
      </c>
      <c r="AF174" s="44">
        <v>79.437600000000003</v>
      </c>
      <c r="AG174" s="44">
        <v>70.951999999999998</v>
      </c>
      <c r="AH174" s="44">
        <v>55</v>
      </c>
      <c r="AI174" s="44">
        <v>39</v>
      </c>
      <c r="AJ174" s="44">
        <v>124</v>
      </c>
      <c r="AK174" s="44">
        <v>76</v>
      </c>
      <c r="AL174" s="44">
        <v>61</v>
      </c>
      <c r="AM174" s="44">
        <v>75</v>
      </c>
      <c r="AN174" s="44">
        <v>217</v>
      </c>
      <c r="AO174" s="44">
        <v>96</v>
      </c>
      <c r="AP174" s="44">
        <v>61</v>
      </c>
      <c r="AQ174" s="44">
        <v>93</v>
      </c>
      <c r="AR174" s="44">
        <v>151</v>
      </c>
      <c r="AS174" s="44">
        <v>88</v>
      </c>
      <c r="AT174" s="44">
        <v>86</v>
      </c>
      <c r="AU174" s="44">
        <v>106</v>
      </c>
      <c r="AV174" s="44">
        <v>135</v>
      </c>
      <c r="AW174" s="44">
        <v>85</v>
      </c>
      <c r="AX174" s="130">
        <v>126</v>
      </c>
      <c r="AY174" s="130">
        <v>91</v>
      </c>
      <c r="AZ174" s="130">
        <v>133</v>
      </c>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row>
    <row r="175" spans="1:74" x14ac:dyDescent="0.25">
      <c r="A175" s="4" t="s">
        <v>80</v>
      </c>
      <c r="B175" s="5"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45">
        <v>0</v>
      </c>
      <c r="Z175" s="45">
        <v>0.93</v>
      </c>
      <c r="AA175" s="45">
        <v>1.792</v>
      </c>
      <c r="AB175" s="45">
        <v>0.93300000000000005</v>
      </c>
      <c r="AC175" s="45">
        <v>2.7791999999999999</v>
      </c>
      <c r="AD175" s="45">
        <v>3.4316</v>
      </c>
      <c r="AE175" s="45">
        <v>1.5758000000000001</v>
      </c>
      <c r="AF175" s="45">
        <v>1.5576000000000001</v>
      </c>
      <c r="AG175" s="45">
        <v>4</v>
      </c>
      <c r="AH175" s="45">
        <v>3</v>
      </c>
      <c r="AI175" s="45">
        <v>0</v>
      </c>
      <c r="AJ175" s="45">
        <v>2</v>
      </c>
      <c r="AK175" s="45">
        <v>1</v>
      </c>
      <c r="AL175" s="45">
        <v>0</v>
      </c>
      <c r="AM175" s="45">
        <v>0</v>
      </c>
      <c r="AN175" s="45">
        <v>1</v>
      </c>
      <c r="AO175" s="45">
        <v>0</v>
      </c>
      <c r="AP175" s="45">
        <v>0</v>
      </c>
      <c r="AQ175" s="45">
        <v>0</v>
      </c>
      <c r="AR175" s="45" t="s">
        <v>201</v>
      </c>
      <c r="AS175" s="45" t="s">
        <v>201</v>
      </c>
      <c r="AT175" s="45" t="s">
        <v>201</v>
      </c>
      <c r="AU175" s="45">
        <v>0</v>
      </c>
      <c r="AV175" s="45">
        <v>1</v>
      </c>
      <c r="AW175" s="45">
        <v>2</v>
      </c>
      <c r="AX175" s="131">
        <v>0</v>
      </c>
      <c r="AY175" s="131">
        <v>0</v>
      </c>
      <c r="AZ175" s="131">
        <v>2</v>
      </c>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row>
    <row r="176" spans="1:74" x14ac:dyDescent="0.25">
      <c r="A176" s="67" t="s">
        <v>217</v>
      </c>
      <c r="B176" s="68"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v>3</v>
      </c>
      <c r="AX176" s="130">
        <v>2</v>
      </c>
      <c r="AY176" s="130">
        <v>2</v>
      </c>
      <c r="AZ176" s="130">
        <v>3</v>
      </c>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row>
    <row r="177" spans="1:80" x14ac:dyDescent="0.25">
      <c r="A177" s="4" t="s">
        <v>5</v>
      </c>
      <c r="B177" s="5" t="s">
        <v>86</v>
      </c>
      <c r="C177" s="50"/>
      <c r="D177" s="50"/>
      <c r="E177" s="50"/>
      <c r="F177" s="50"/>
      <c r="G177" s="50"/>
      <c r="H177" s="50"/>
      <c r="I177" s="50"/>
      <c r="J177" s="50"/>
      <c r="K177" s="50"/>
      <c r="L177" s="50"/>
      <c r="M177" s="50"/>
      <c r="N177" s="50"/>
      <c r="O177" s="50"/>
      <c r="P177" s="50"/>
      <c r="Q177" s="50"/>
      <c r="R177" s="50"/>
      <c r="S177" s="50"/>
      <c r="T177" s="50"/>
      <c r="U177" s="50"/>
      <c r="V177" s="50"/>
      <c r="W177" s="50"/>
      <c r="X177" s="50"/>
      <c r="Y177" s="45">
        <v>347.16399999999999</v>
      </c>
      <c r="Z177" s="45">
        <v>232.5</v>
      </c>
      <c r="AA177" s="45">
        <v>342</v>
      </c>
      <c r="AB177" s="45">
        <v>304.15800000000002</v>
      </c>
      <c r="AC177" s="45">
        <v>191.76480000000001</v>
      </c>
      <c r="AD177" s="45">
        <v>227</v>
      </c>
      <c r="AE177" s="45">
        <v>204.06610000000001</v>
      </c>
      <c r="AF177" s="45">
        <v>192.36360000000002</v>
      </c>
      <c r="AG177" s="45">
        <v>181</v>
      </c>
      <c r="AH177" s="45">
        <v>314</v>
      </c>
      <c r="AI177" s="45">
        <v>199</v>
      </c>
      <c r="AJ177" s="45">
        <v>394</v>
      </c>
      <c r="AK177" s="45">
        <v>267</v>
      </c>
      <c r="AL177" s="45">
        <v>250</v>
      </c>
      <c r="AM177" s="45">
        <v>178</v>
      </c>
      <c r="AN177" s="45">
        <v>303</v>
      </c>
      <c r="AO177" s="45">
        <v>143</v>
      </c>
      <c r="AP177" s="45">
        <v>129</v>
      </c>
      <c r="AQ177" s="45">
        <v>194</v>
      </c>
      <c r="AR177" s="45">
        <v>218</v>
      </c>
      <c r="AS177" s="45">
        <v>143</v>
      </c>
      <c r="AT177" s="45">
        <v>121</v>
      </c>
      <c r="AU177" s="45">
        <v>147</v>
      </c>
      <c r="AV177" s="45">
        <v>122</v>
      </c>
      <c r="AW177" s="45">
        <v>210</v>
      </c>
      <c r="AX177" s="131">
        <v>132</v>
      </c>
      <c r="AY177" s="131">
        <v>137</v>
      </c>
      <c r="AZ177" s="131">
        <v>170</v>
      </c>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row>
    <row r="178" spans="1:80" ht="24" x14ac:dyDescent="0.25">
      <c r="A178" s="67" t="s">
        <v>81</v>
      </c>
      <c r="B178" s="68" t="s">
        <v>86</v>
      </c>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v>199</v>
      </c>
      <c r="AL178" s="50">
        <v>138</v>
      </c>
      <c r="AM178" s="50">
        <v>157</v>
      </c>
      <c r="AN178" s="50">
        <v>282</v>
      </c>
      <c r="AO178" s="44">
        <v>97</v>
      </c>
      <c r="AP178" s="44">
        <v>85</v>
      </c>
      <c r="AQ178" s="44">
        <v>112</v>
      </c>
      <c r="AR178" s="44">
        <v>108</v>
      </c>
      <c r="AS178" s="44">
        <v>100</v>
      </c>
      <c r="AT178" s="44">
        <v>66</v>
      </c>
      <c r="AU178" s="44">
        <v>91</v>
      </c>
      <c r="AV178" s="44">
        <v>96</v>
      </c>
      <c r="AW178" s="44">
        <v>143</v>
      </c>
      <c r="AX178" s="44">
        <v>221</v>
      </c>
      <c r="AY178" s="130">
        <v>246</v>
      </c>
      <c r="AZ178" s="130">
        <v>313</v>
      </c>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row>
    <row r="179" spans="1:80" x14ac:dyDescent="0.25">
      <c r="A179" s="4" t="s">
        <v>218</v>
      </c>
      <c r="B179" s="5"/>
      <c r="C179" s="50"/>
      <c r="D179" s="50"/>
      <c r="E179" s="50"/>
      <c r="F179" s="50"/>
      <c r="G179" s="50"/>
      <c r="H179" s="50"/>
      <c r="I179" s="50"/>
      <c r="J179" s="50"/>
      <c r="K179" s="50"/>
      <c r="L179" s="50"/>
      <c r="M179" s="50"/>
      <c r="N179" s="50"/>
      <c r="O179" s="50"/>
      <c r="P179" s="50"/>
      <c r="Q179" s="50"/>
      <c r="R179" s="50"/>
      <c r="S179" s="50"/>
      <c r="T179" s="50"/>
      <c r="U179" s="50"/>
      <c r="V179" s="50"/>
      <c r="W179" s="50"/>
      <c r="X179" s="50"/>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131">
        <v>0</v>
      </c>
      <c r="AY179" s="131">
        <v>0</v>
      </c>
      <c r="AZ179" s="131">
        <v>7</v>
      </c>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row>
    <row r="180" spans="1:80" ht="24" x14ac:dyDescent="0.25">
      <c r="A180" s="67" t="s">
        <v>82</v>
      </c>
      <c r="B180" s="68" t="s">
        <v>86</v>
      </c>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v>0</v>
      </c>
      <c r="AL180" s="50">
        <v>1</v>
      </c>
      <c r="AM180" s="50">
        <v>0</v>
      </c>
      <c r="AN180" s="50">
        <v>8</v>
      </c>
      <c r="AO180" s="44">
        <v>1</v>
      </c>
      <c r="AP180" s="44">
        <v>0</v>
      </c>
      <c r="AQ180" s="44">
        <v>1</v>
      </c>
      <c r="AR180" s="44">
        <v>2</v>
      </c>
      <c r="AS180" s="44">
        <v>1</v>
      </c>
      <c r="AT180" s="44">
        <v>3</v>
      </c>
      <c r="AU180" s="44">
        <v>3</v>
      </c>
      <c r="AV180" s="44">
        <v>3</v>
      </c>
      <c r="AW180" s="44">
        <v>0</v>
      </c>
      <c r="AX180" s="130">
        <v>1</v>
      </c>
      <c r="AY180" s="130">
        <v>1</v>
      </c>
      <c r="AZ180" s="130">
        <v>0</v>
      </c>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row>
    <row r="181" spans="1:80" x14ac:dyDescent="0.25">
      <c r="A181" s="4" t="s">
        <v>83</v>
      </c>
      <c r="B181" s="5" t="s">
        <v>86</v>
      </c>
      <c r="C181" s="50"/>
      <c r="D181" s="50"/>
      <c r="E181" s="50"/>
      <c r="F181" s="50"/>
      <c r="G181" s="50"/>
      <c r="H181" s="50"/>
      <c r="I181" s="50"/>
      <c r="J181" s="50"/>
      <c r="K181" s="50"/>
      <c r="L181" s="50"/>
      <c r="M181" s="50"/>
      <c r="N181" s="50"/>
      <c r="O181" s="50"/>
      <c r="P181" s="50"/>
      <c r="Q181" s="50"/>
      <c r="R181" s="50"/>
      <c r="S181" s="50"/>
      <c r="T181" s="50"/>
      <c r="U181" s="50"/>
      <c r="V181" s="50"/>
      <c r="W181" s="50"/>
      <c r="X181" s="50"/>
      <c r="Y181" s="45"/>
      <c r="Z181" s="45"/>
      <c r="AA181" s="45"/>
      <c r="AB181" s="45"/>
      <c r="AC181" s="45"/>
      <c r="AD181" s="45"/>
      <c r="AE181" s="45"/>
      <c r="AF181" s="45"/>
      <c r="AG181" s="45"/>
      <c r="AH181" s="45"/>
      <c r="AI181" s="45"/>
      <c r="AJ181" s="45"/>
      <c r="AK181" s="45">
        <v>466</v>
      </c>
      <c r="AL181" s="45">
        <v>389</v>
      </c>
      <c r="AM181" s="45">
        <v>335</v>
      </c>
      <c r="AN181" s="45">
        <v>593</v>
      </c>
      <c r="AO181" s="45">
        <v>241</v>
      </c>
      <c r="AP181" s="45">
        <v>214</v>
      </c>
      <c r="AQ181" s="45">
        <v>307</v>
      </c>
      <c r="AR181" s="45">
        <v>328</v>
      </c>
      <c r="AS181" s="45">
        <v>244</v>
      </c>
      <c r="AT181" s="45">
        <v>190</v>
      </c>
      <c r="AU181" s="45">
        <v>241</v>
      </c>
      <c r="AV181" s="45">
        <v>221</v>
      </c>
      <c r="AW181" s="45">
        <v>353</v>
      </c>
      <c r="AX181" s="131">
        <v>354</v>
      </c>
      <c r="AY181" s="131">
        <v>384</v>
      </c>
      <c r="AZ181" s="131">
        <v>490</v>
      </c>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row>
    <row r="182" spans="1:80" x14ac:dyDescent="0.25">
      <c r="A182" s="103"/>
      <c r="B182" s="104"/>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47"/>
      <c r="AP182" s="47"/>
      <c r="AQ182" s="47"/>
      <c r="AR182" s="47"/>
      <c r="AS182" s="47"/>
      <c r="AT182" s="47"/>
      <c r="AU182" s="47"/>
      <c r="AV182" s="47"/>
      <c r="AW182" s="47"/>
      <c r="AX182" s="142"/>
      <c r="AY182" s="142"/>
      <c r="AZ182" s="142"/>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row>
    <row r="183" spans="1:80" ht="24" x14ac:dyDescent="0.25">
      <c r="A183" s="2" t="s">
        <v>197</v>
      </c>
      <c r="B183" s="3" t="s">
        <v>86</v>
      </c>
      <c r="C183" s="50"/>
      <c r="D183" s="50"/>
      <c r="E183" s="50"/>
      <c r="F183" s="50"/>
      <c r="G183" s="50"/>
      <c r="H183" s="50"/>
      <c r="I183" s="50"/>
      <c r="J183" s="50"/>
      <c r="K183" s="50"/>
      <c r="L183" s="50"/>
      <c r="M183" s="50"/>
      <c r="N183" s="50"/>
      <c r="O183" s="50"/>
      <c r="P183" s="50"/>
      <c r="Q183" s="50"/>
      <c r="R183" s="50"/>
      <c r="S183" s="50"/>
      <c r="T183" s="50"/>
      <c r="U183" s="50"/>
      <c r="V183" s="50"/>
      <c r="W183" s="50"/>
      <c r="X183" s="50"/>
      <c r="Y183" s="44">
        <v>344.79938433151898</v>
      </c>
      <c r="Z183" s="44">
        <v>258.35783569557333</v>
      </c>
      <c r="AA183" s="44">
        <v>294.33388366655532</v>
      </c>
      <c r="AB183" s="44">
        <v>308.56630152147534</v>
      </c>
      <c r="AC183" s="44">
        <v>252.62513000729393</v>
      </c>
      <c r="AD183" s="44">
        <v>280.51452959883443</v>
      </c>
      <c r="AE183" s="44">
        <v>343.7351505203435</v>
      </c>
      <c r="AF183" s="44">
        <v>273.52864426774158</v>
      </c>
      <c r="AG183" s="44">
        <v>369.32647819321073</v>
      </c>
      <c r="AH183" s="44">
        <v>418.79658764521798</v>
      </c>
      <c r="AI183" s="44">
        <v>359.18625508770668</v>
      </c>
      <c r="AJ183" s="44">
        <v>235.87445747505313</v>
      </c>
      <c r="AK183" s="44">
        <v>187</v>
      </c>
      <c r="AL183" s="44">
        <v>216</v>
      </c>
      <c r="AM183" s="44">
        <v>193</v>
      </c>
      <c r="AN183" s="44">
        <v>348</v>
      </c>
      <c r="AO183" s="44">
        <v>265</v>
      </c>
      <c r="AP183" s="44">
        <v>228</v>
      </c>
      <c r="AQ183" s="44">
        <v>253</v>
      </c>
      <c r="AR183" s="44">
        <v>365</v>
      </c>
      <c r="AS183" s="44">
        <v>194</v>
      </c>
      <c r="AT183" s="44">
        <v>218</v>
      </c>
      <c r="AU183" s="44">
        <v>205</v>
      </c>
      <c r="AV183" s="44">
        <v>202</v>
      </c>
      <c r="AW183" s="44">
        <v>194</v>
      </c>
      <c r="AX183" s="130">
        <v>177</v>
      </c>
      <c r="AY183" s="130">
        <v>193</v>
      </c>
      <c r="AZ183" s="130">
        <v>202</v>
      </c>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row>
    <row r="184" spans="1:80" x14ac:dyDescent="0.25">
      <c r="A184" s="20"/>
      <c r="AR184"/>
      <c r="AS184"/>
      <c r="AT184"/>
      <c r="AU184"/>
      <c r="AV184"/>
      <c r="AW184"/>
      <c r="AX184"/>
      <c r="AY184"/>
      <c r="AZ184"/>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row>
    <row r="185" spans="1:80" x14ac:dyDescent="0.25">
      <c r="A185" s="20"/>
      <c r="AR185"/>
      <c r="AS185"/>
      <c r="AT185"/>
      <c r="AU185"/>
      <c r="AV185"/>
      <c r="AW185"/>
      <c r="AX185"/>
      <c r="AY185"/>
      <c r="AZ185"/>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row>
    <row r="186" spans="1:80" s="31" customFormat="1" x14ac:dyDescent="0.25">
      <c r="A186" s="31" t="s">
        <v>31</v>
      </c>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8"/>
      <c r="BX186" s="88"/>
      <c r="BY186" s="88"/>
      <c r="BZ186" s="88"/>
      <c r="CA186" s="88"/>
      <c r="CB186" s="88"/>
    </row>
    <row r="187" spans="1:80" ht="15.75" outlineLevel="1" thickBot="1" x14ac:dyDescent="0.3">
      <c r="A187" s="9" t="s">
        <v>0</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196</v>
      </c>
      <c r="AP187" s="8" t="s">
        <v>200</v>
      </c>
      <c r="AQ187" s="8" t="s">
        <v>205</v>
      </c>
      <c r="AR187" s="8" t="s">
        <v>206</v>
      </c>
      <c r="AS187" s="8" t="s">
        <v>208</v>
      </c>
      <c r="AT187" s="8" t="s">
        <v>209</v>
      </c>
      <c r="AU187" s="8" t="s">
        <v>210</v>
      </c>
      <c r="AV187" s="8" t="s">
        <v>211</v>
      </c>
      <c r="AW187" s="8" t="s">
        <v>215</v>
      </c>
      <c r="AX187" s="12" t="s">
        <v>228</v>
      </c>
      <c r="AY187" s="12" t="str">
        <f>$AY$2</f>
        <v>Mar 2020 Qtr</v>
      </c>
      <c r="AZ187" s="152" t="s">
        <v>231</v>
      </c>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row>
    <row r="188" spans="1:80" ht="15.75" outlineLevel="1" thickTop="1" x14ac:dyDescent="0.25">
      <c r="A188" s="2" t="s">
        <v>23</v>
      </c>
      <c r="B188" s="3" t="s">
        <v>15</v>
      </c>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3">
        <v>0.9</v>
      </c>
      <c r="AD188" s="36">
        <v>0.6</v>
      </c>
      <c r="AE188" s="36">
        <v>1</v>
      </c>
      <c r="AF188" s="36">
        <v>1.8</v>
      </c>
      <c r="AG188" s="36">
        <v>0.4</v>
      </c>
      <c r="AH188" s="36">
        <v>0.7</v>
      </c>
      <c r="AI188" s="36">
        <v>0.3</v>
      </c>
      <c r="AJ188" s="36">
        <v>0.5</v>
      </c>
      <c r="AK188" s="36">
        <v>0.9</v>
      </c>
      <c r="AL188" s="36">
        <v>0.3</v>
      </c>
      <c r="AM188" s="36">
        <v>1.2</v>
      </c>
      <c r="AN188" s="36">
        <v>0.3</v>
      </c>
      <c r="AO188" s="36">
        <v>0.8</v>
      </c>
      <c r="AP188" s="36">
        <v>0.5</v>
      </c>
      <c r="AQ188" s="36">
        <v>0.3</v>
      </c>
      <c r="AR188" s="36">
        <v>0.5</v>
      </c>
      <c r="AS188" s="36">
        <v>1.2</v>
      </c>
      <c r="AT188" s="36">
        <v>0.3</v>
      </c>
      <c r="AU188" s="36">
        <v>0.3</v>
      </c>
      <c r="AV188" s="36">
        <v>0.5</v>
      </c>
      <c r="AW188" s="36">
        <v>0.7</v>
      </c>
      <c r="AX188" s="134">
        <v>0.2</v>
      </c>
      <c r="AY188" s="134">
        <v>0.5</v>
      </c>
      <c r="AZ188" s="134">
        <v>0.8</v>
      </c>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row>
    <row r="189" spans="1:80" outlineLevel="1" x14ac:dyDescent="0.25">
      <c r="A189" s="4" t="s">
        <v>29</v>
      </c>
      <c r="B189" s="5" t="s">
        <v>2</v>
      </c>
      <c r="C189" s="55"/>
      <c r="D189" s="55"/>
      <c r="E189" s="55"/>
      <c r="F189" s="55"/>
      <c r="G189" s="55"/>
      <c r="H189" s="55"/>
      <c r="I189" s="55"/>
      <c r="J189" s="55"/>
      <c r="K189" s="55"/>
      <c r="L189" s="55"/>
      <c r="M189" s="35">
        <v>208445</v>
      </c>
      <c r="N189" s="35">
        <v>221234</v>
      </c>
      <c r="O189" s="35">
        <v>178760</v>
      </c>
      <c r="P189" s="35">
        <v>182536</v>
      </c>
      <c r="Q189" s="35">
        <v>134685</v>
      </c>
      <c r="R189" s="35">
        <v>157059</v>
      </c>
      <c r="S189" s="35">
        <v>149533</v>
      </c>
      <c r="T189" s="35">
        <v>163059</v>
      </c>
      <c r="U189" s="35">
        <v>129311</v>
      </c>
      <c r="V189" s="35">
        <v>147126</v>
      </c>
      <c r="W189" s="35">
        <v>171690</v>
      </c>
      <c r="X189" s="35">
        <v>201213</v>
      </c>
      <c r="Y189" s="35">
        <v>194713</v>
      </c>
      <c r="Z189" s="35">
        <v>187591</v>
      </c>
      <c r="AA189" s="35">
        <v>164359</v>
      </c>
      <c r="AB189" s="35">
        <v>174601</v>
      </c>
      <c r="AC189" s="11">
        <v>153826</v>
      </c>
      <c r="AD189" s="35">
        <v>160803</v>
      </c>
      <c r="AE189" s="35">
        <v>178628</v>
      </c>
      <c r="AF189" s="35">
        <v>195457</v>
      </c>
      <c r="AG189" s="35">
        <v>190579</v>
      </c>
      <c r="AH189" s="35">
        <v>240423</v>
      </c>
      <c r="AI189" s="35">
        <v>223059</v>
      </c>
      <c r="AJ189" s="35">
        <v>245973</v>
      </c>
      <c r="AK189" s="35">
        <v>206760</v>
      </c>
      <c r="AL189" s="35">
        <v>227498</v>
      </c>
      <c r="AM189" s="35">
        <v>229572</v>
      </c>
      <c r="AN189" s="35">
        <v>276230</v>
      </c>
      <c r="AO189" s="35">
        <v>202922</v>
      </c>
      <c r="AP189" s="35">
        <v>209888</v>
      </c>
      <c r="AQ189" s="35">
        <v>235626</v>
      </c>
      <c r="AR189" s="35">
        <v>306721</v>
      </c>
      <c r="AS189" s="35">
        <v>182068</v>
      </c>
      <c r="AT189" s="35">
        <v>251156</v>
      </c>
      <c r="AU189" s="35">
        <v>238279</v>
      </c>
      <c r="AV189" s="35">
        <v>261281</v>
      </c>
      <c r="AW189" s="35">
        <v>217506</v>
      </c>
      <c r="AX189" s="119">
        <v>163994</v>
      </c>
      <c r="AY189" s="119">
        <v>187245</v>
      </c>
      <c r="AZ189" s="119">
        <v>207233.12</v>
      </c>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row>
    <row r="190" spans="1:80" outlineLevel="1" x14ac:dyDescent="0.25">
      <c r="A190" s="2" t="s">
        <v>30</v>
      </c>
      <c r="B190" s="3" t="s">
        <v>2</v>
      </c>
      <c r="C190" s="55"/>
      <c r="D190" s="55"/>
      <c r="E190" s="55"/>
      <c r="F190" s="55"/>
      <c r="G190" s="55"/>
      <c r="H190" s="55"/>
      <c r="I190" s="55"/>
      <c r="J190" s="55"/>
      <c r="K190" s="55"/>
      <c r="L190" s="55"/>
      <c r="M190" s="56"/>
      <c r="N190" s="56"/>
      <c r="O190" s="56"/>
      <c r="P190" s="56"/>
      <c r="Q190" s="56"/>
      <c r="R190" s="56"/>
      <c r="S190" s="56"/>
      <c r="T190" s="56"/>
      <c r="U190" s="56"/>
      <c r="V190" s="56"/>
      <c r="W190" s="56"/>
      <c r="X190" s="56"/>
      <c r="Y190" s="34">
        <v>203707</v>
      </c>
      <c r="Z190" s="34">
        <v>194862</v>
      </c>
      <c r="AA190" s="34">
        <v>190203</v>
      </c>
      <c r="AB190" s="34">
        <v>158493</v>
      </c>
      <c r="AC190" s="10">
        <v>155780</v>
      </c>
      <c r="AD190" s="34">
        <v>160930</v>
      </c>
      <c r="AE190" s="34">
        <v>184098</v>
      </c>
      <c r="AF190" s="34">
        <v>190852</v>
      </c>
      <c r="AG190" s="34">
        <v>183558</v>
      </c>
      <c r="AH190" s="34">
        <v>224391</v>
      </c>
      <c r="AI190" s="34">
        <v>231925</v>
      </c>
      <c r="AJ190" s="34">
        <v>244352</v>
      </c>
      <c r="AK190" s="34">
        <v>192488</v>
      </c>
      <c r="AL190" s="34">
        <v>246035</v>
      </c>
      <c r="AM190" s="34">
        <v>216084</v>
      </c>
      <c r="AN190" s="34">
        <v>286182</v>
      </c>
      <c r="AO190" s="34">
        <v>196036</v>
      </c>
      <c r="AP190" s="34">
        <v>220383</v>
      </c>
      <c r="AQ190" s="34">
        <v>225459</v>
      </c>
      <c r="AR190" s="34">
        <v>288516</v>
      </c>
      <c r="AS190" s="34">
        <v>214892</v>
      </c>
      <c r="AT190" s="34">
        <v>204131</v>
      </c>
      <c r="AU190" s="34">
        <v>267013</v>
      </c>
      <c r="AV190" s="34">
        <v>278516</v>
      </c>
      <c r="AW190" s="34">
        <v>202038</v>
      </c>
      <c r="AX190" s="117">
        <v>160917</v>
      </c>
      <c r="AY190" s="117">
        <v>203918</v>
      </c>
      <c r="AZ190" s="117">
        <v>193851.02799999999</v>
      </c>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row>
    <row r="191" spans="1:80" outlineLevel="1" x14ac:dyDescent="0.25">
      <c r="A191" s="4" t="s">
        <v>5</v>
      </c>
      <c r="B191" s="5" t="s">
        <v>6</v>
      </c>
      <c r="C191" s="55"/>
      <c r="D191" s="55"/>
      <c r="E191" s="55"/>
      <c r="F191" s="55"/>
      <c r="G191" s="55"/>
      <c r="H191" s="55"/>
      <c r="I191" s="55"/>
      <c r="J191" s="55"/>
      <c r="K191" s="55"/>
      <c r="L191" s="55"/>
      <c r="M191" s="55"/>
      <c r="N191" s="55"/>
      <c r="O191" s="55"/>
      <c r="P191" s="55"/>
      <c r="Q191" s="55"/>
      <c r="R191" s="55"/>
      <c r="S191" s="55"/>
      <c r="T191" s="55"/>
      <c r="U191" s="55"/>
      <c r="V191" s="55"/>
      <c r="W191" s="55"/>
      <c r="X191" s="55"/>
      <c r="Y191" s="35">
        <v>1055.232</v>
      </c>
      <c r="Z191" s="35">
        <v>1165</v>
      </c>
      <c r="AA191" s="35">
        <v>1205</v>
      </c>
      <c r="AB191" s="35">
        <v>1225</v>
      </c>
      <c r="AC191" s="35">
        <v>1253</v>
      </c>
      <c r="AD191" s="35">
        <v>1240</v>
      </c>
      <c r="AE191" s="35">
        <v>1096</v>
      </c>
      <c r="AF191" s="35">
        <v>1081</v>
      </c>
      <c r="AG191" s="35">
        <v>996</v>
      </c>
      <c r="AH191" s="35">
        <v>803</v>
      </c>
      <c r="AI191" s="35">
        <v>804</v>
      </c>
      <c r="AJ191" s="35">
        <v>754</v>
      </c>
      <c r="AK191" s="35">
        <v>950</v>
      </c>
      <c r="AL191" s="35">
        <v>883</v>
      </c>
      <c r="AM191" s="35">
        <v>822</v>
      </c>
      <c r="AN191" s="35">
        <v>802</v>
      </c>
      <c r="AO191" s="35">
        <v>1072</v>
      </c>
      <c r="AP191" s="35">
        <v>1099</v>
      </c>
      <c r="AQ191" s="35">
        <v>923</v>
      </c>
      <c r="AR191" s="35">
        <v>724</v>
      </c>
      <c r="AS191" s="35">
        <v>945</v>
      </c>
      <c r="AT191" s="35">
        <v>904</v>
      </c>
      <c r="AU191" s="35">
        <v>849</v>
      </c>
      <c r="AV191" s="35">
        <v>864</v>
      </c>
      <c r="AW191" s="35">
        <v>1054</v>
      </c>
      <c r="AX191" s="119">
        <v>1279</v>
      </c>
      <c r="AY191" s="119">
        <v>1159</v>
      </c>
      <c r="AZ191" s="119">
        <v>1352</v>
      </c>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row>
    <row r="192" spans="1:80" ht="24" outlineLevel="1" x14ac:dyDescent="0.25">
      <c r="A192" s="2" t="s">
        <v>28</v>
      </c>
      <c r="B192" s="3" t="s">
        <v>6</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44">
        <v>37</v>
      </c>
      <c r="AD192" s="44">
        <v>-37</v>
      </c>
      <c r="AE192" s="44">
        <v>130</v>
      </c>
      <c r="AF192" s="44">
        <v>112</v>
      </c>
      <c r="AG192" s="44">
        <v>130</v>
      </c>
      <c r="AH192" s="44">
        <v>297</v>
      </c>
      <c r="AI192" s="44">
        <v>377</v>
      </c>
      <c r="AJ192" s="44">
        <v>501</v>
      </c>
      <c r="AK192" s="44">
        <v>378</v>
      </c>
      <c r="AL192" s="44">
        <v>346</v>
      </c>
      <c r="AM192" s="44">
        <v>412</v>
      </c>
      <c r="AN192" s="44">
        <v>460</v>
      </c>
      <c r="AO192" s="44">
        <v>232</v>
      </c>
      <c r="AP192" s="44">
        <v>189</v>
      </c>
      <c r="AQ192" s="44">
        <v>418</v>
      </c>
      <c r="AR192" s="44">
        <v>578</v>
      </c>
      <c r="AS192" s="44">
        <v>274</v>
      </c>
      <c r="AT192" s="44">
        <v>331</v>
      </c>
      <c r="AU192" s="44">
        <v>452</v>
      </c>
      <c r="AV192" s="44">
        <v>445</v>
      </c>
      <c r="AW192" s="44">
        <v>382</v>
      </c>
      <c r="AX192" s="130">
        <v>177</v>
      </c>
      <c r="AY192" s="130">
        <v>410</v>
      </c>
      <c r="AZ192" s="130">
        <v>294</v>
      </c>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row>
    <row r="193" spans="1:74" outlineLevel="1" x14ac:dyDescent="0.25">
      <c r="AR193"/>
      <c r="AS193"/>
      <c r="AT193"/>
      <c r="AU193"/>
      <c r="AV193"/>
      <c r="AW193"/>
      <c r="AX193"/>
      <c r="AY193"/>
      <c r="AZ193"/>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row>
    <row r="194" spans="1:74" ht="15.75" outlineLevel="1" thickBot="1" x14ac:dyDescent="0.3">
      <c r="A194" s="9" t="s">
        <v>32</v>
      </c>
      <c r="B194" s="12" t="s">
        <v>1</v>
      </c>
      <c r="C194" s="8" t="s">
        <v>134</v>
      </c>
      <c r="D194" s="8" t="s">
        <v>138</v>
      </c>
      <c r="E194" s="8" t="s">
        <v>137</v>
      </c>
      <c r="F194" s="8" t="s">
        <v>136</v>
      </c>
      <c r="G194" s="8" t="s">
        <v>135</v>
      </c>
      <c r="H194" s="8" t="s">
        <v>133</v>
      </c>
      <c r="I194" s="8" t="s">
        <v>132</v>
      </c>
      <c r="J194" s="8" t="s">
        <v>131</v>
      </c>
      <c r="K194" s="8" t="s">
        <v>130</v>
      </c>
      <c r="L194" s="8" t="s">
        <v>129</v>
      </c>
      <c r="M194" s="8" t="s">
        <v>128</v>
      </c>
      <c r="N194" s="8" t="s">
        <v>127</v>
      </c>
      <c r="O194" s="8" t="s">
        <v>126</v>
      </c>
      <c r="P194" s="8" t="s">
        <v>125</v>
      </c>
      <c r="Q194" s="8" t="s">
        <v>124</v>
      </c>
      <c r="R194" s="8" t="s">
        <v>123</v>
      </c>
      <c r="S194" s="8" t="s">
        <v>122</v>
      </c>
      <c r="T194" s="8" t="s">
        <v>121</v>
      </c>
      <c r="U194" s="8" t="s">
        <v>120</v>
      </c>
      <c r="V194" s="8" t="s">
        <v>119</v>
      </c>
      <c r="W194" s="8" t="s">
        <v>118</v>
      </c>
      <c r="X194" s="8" t="s">
        <v>117</v>
      </c>
      <c r="Y194" s="8" t="s">
        <v>113</v>
      </c>
      <c r="Z194" s="8" t="s">
        <v>114</v>
      </c>
      <c r="AA194" s="8" t="s">
        <v>115</v>
      </c>
      <c r="AB194" s="8" t="s">
        <v>116</v>
      </c>
      <c r="AC194" s="8" t="s">
        <v>111</v>
      </c>
      <c r="AD194" s="8" t="s">
        <v>108</v>
      </c>
      <c r="AE194" s="8" t="s">
        <v>109</v>
      </c>
      <c r="AF194" s="8" t="s">
        <v>110</v>
      </c>
      <c r="AG194" s="8" t="s">
        <v>104</v>
      </c>
      <c r="AH194" s="8" t="s">
        <v>105</v>
      </c>
      <c r="AI194" s="8" t="s">
        <v>106</v>
      </c>
      <c r="AJ194" s="8" t="s">
        <v>107</v>
      </c>
      <c r="AK194" s="8" t="s">
        <v>10</v>
      </c>
      <c r="AL194" s="8" t="s">
        <v>9</v>
      </c>
      <c r="AM194" s="8" t="s">
        <v>20</v>
      </c>
      <c r="AN194" s="8" t="s">
        <v>8</v>
      </c>
      <c r="AO194" s="8" t="s">
        <v>196</v>
      </c>
      <c r="AP194" s="8" t="s">
        <v>200</v>
      </c>
      <c r="AQ194" s="8" t="s">
        <v>205</v>
      </c>
      <c r="AR194" s="8" t="s">
        <v>206</v>
      </c>
      <c r="AS194" s="8" t="s">
        <v>208</v>
      </c>
      <c r="AT194" s="8" t="s">
        <v>209</v>
      </c>
      <c r="AU194" s="8" t="s">
        <v>210</v>
      </c>
      <c r="AV194" s="8" t="s">
        <v>211</v>
      </c>
      <c r="AW194" s="8" t="s">
        <v>215</v>
      </c>
      <c r="AX194" s="12" t="s">
        <v>228</v>
      </c>
      <c r="AY194" s="12" t="str">
        <f>$AY$2</f>
        <v>Mar 2020 Qtr</v>
      </c>
      <c r="AZ194" s="152" t="s">
        <v>231</v>
      </c>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row>
    <row r="195" spans="1:74" ht="15.75" outlineLevel="1" thickTop="1" x14ac:dyDescent="0.25">
      <c r="A195" s="2" t="s">
        <v>33</v>
      </c>
      <c r="B195" s="3" t="s">
        <v>34</v>
      </c>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10">
        <v>511</v>
      </c>
      <c r="AD195" s="34">
        <v>629</v>
      </c>
      <c r="AE195" s="34">
        <v>925</v>
      </c>
      <c r="AF195" s="34">
        <v>1569</v>
      </c>
      <c r="AG195" s="34">
        <v>1132</v>
      </c>
      <c r="AH195" s="34">
        <v>1719</v>
      </c>
      <c r="AI195" s="34">
        <v>1684</v>
      </c>
      <c r="AJ195" s="34">
        <v>1845</v>
      </c>
      <c r="AK195" s="34">
        <v>1804</v>
      </c>
      <c r="AL195" s="34">
        <v>2188</v>
      </c>
      <c r="AM195" s="34">
        <v>1778</v>
      </c>
      <c r="AN195" s="34">
        <v>2494</v>
      </c>
      <c r="AO195" s="34">
        <v>1287</v>
      </c>
      <c r="AP195" s="34">
        <v>1723</v>
      </c>
      <c r="AQ195" s="34">
        <v>1583</v>
      </c>
      <c r="AR195" s="34">
        <v>1776</v>
      </c>
      <c r="AS195" s="34">
        <v>1682</v>
      </c>
      <c r="AT195" s="34">
        <v>2165</v>
      </c>
      <c r="AU195" s="34">
        <v>1987</v>
      </c>
      <c r="AV195" s="34">
        <v>2397</v>
      </c>
      <c r="AW195" s="34">
        <v>1558</v>
      </c>
      <c r="AX195" s="34">
        <v>1057</v>
      </c>
      <c r="AY195" s="34">
        <v>1362</v>
      </c>
      <c r="AZ195" s="159">
        <v>1468</v>
      </c>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row>
    <row r="196" spans="1:74" outlineLevel="1" x14ac:dyDescent="0.25">
      <c r="A196" s="4" t="s">
        <v>35</v>
      </c>
      <c r="B196" s="5" t="s">
        <v>34</v>
      </c>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
        <v>91</v>
      </c>
      <c r="AD196" s="35">
        <v>452</v>
      </c>
      <c r="AE196" s="35">
        <v>882</v>
      </c>
      <c r="AF196" s="35">
        <v>1562</v>
      </c>
      <c r="AG196" s="35">
        <v>1941</v>
      </c>
      <c r="AH196" s="35">
        <v>1224</v>
      </c>
      <c r="AI196" s="35">
        <v>842</v>
      </c>
      <c r="AJ196" s="35">
        <v>925</v>
      </c>
      <c r="AK196" s="35">
        <v>411</v>
      </c>
      <c r="AL196" s="35">
        <v>1248</v>
      </c>
      <c r="AM196" s="35">
        <v>1704</v>
      </c>
      <c r="AN196" s="35">
        <v>1761</v>
      </c>
      <c r="AO196" s="35">
        <v>623</v>
      </c>
      <c r="AP196" s="35">
        <v>724</v>
      </c>
      <c r="AQ196" s="35">
        <v>1388</v>
      </c>
      <c r="AR196" s="35">
        <v>2168</v>
      </c>
      <c r="AS196" s="35">
        <v>2583</v>
      </c>
      <c r="AT196" s="35">
        <v>1536</v>
      </c>
      <c r="AU196" s="35">
        <v>1183</v>
      </c>
      <c r="AV196" s="35">
        <v>1241</v>
      </c>
      <c r="AW196" s="35">
        <v>1468</v>
      </c>
      <c r="AX196" s="35">
        <v>2583</v>
      </c>
      <c r="AY196" s="35">
        <v>1372</v>
      </c>
      <c r="AZ196" s="35">
        <v>1162</v>
      </c>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row>
    <row r="197" spans="1:74" outlineLevel="1" x14ac:dyDescent="0.25">
      <c r="A197" s="2" t="s">
        <v>36</v>
      </c>
      <c r="B197" s="3" t="s">
        <v>34</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10">
        <v>1413</v>
      </c>
      <c r="AD197" s="34">
        <v>1553</v>
      </c>
      <c r="AE197" s="34">
        <v>1880</v>
      </c>
      <c r="AF197" s="34">
        <v>1628</v>
      </c>
      <c r="AG197" s="34">
        <v>2092</v>
      </c>
      <c r="AH197" s="34">
        <v>1806</v>
      </c>
      <c r="AI197" s="34">
        <v>2130</v>
      </c>
      <c r="AJ197" s="34">
        <v>2874</v>
      </c>
      <c r="AK197" s="34">
        <v>4319</v>
      </c>
      <c r="AL197" s="34">
        <v>3944</v>
      </c>
      <c r="AM197" s="34">
        <v>4227</v>
      </c>
      <c r="AN197" s="34">
        <v>4190</v>
      </c>
      <c r="AO197" s="34">
        <v>5540</v>
      </c>
      <c r="AP197" s="34">
        <v>6279</v>
      </c>
      <c r="AQ197" s="34">
        <v>5451</v>
      </c>
      <c r="AR197" s="34">
        <v>4692</v>
      </c>
      <c r="AS197" s="34">
        <v>4274</v>
      </c>
      <c r="AT197" s="34">
        <v>3757</v>
      </c>
      <c r="AU197" s="34">
        <v>4720</v>
      </c>
      <c r="AV197" s="34">
        <v>3531</v>
      </c>
      <c r="AW197" s="34">
        <v>4610</v>
      </c>
      <c r="AX197" s="34">
        <v>4861</v>
      </c>
      <c r="AY197" s="117">
        <v>4619</v>
      </c>
      <c r="AZ197" s="34">
        <v>3965</v>
      </c>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row>
    <row r="198" spans="1:74" outlineLevel="1" x14ac:dyDescent="0.25">
      <c r="A198" s="14" t="s">
        <v>37</v>
      </c>
      <c r="B198" s="15" t="s">
        <v>34</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57">
        <v>2016</v>
      </c>
      <c r="AD198" s="38">
        <v>2634</v>
      </c>
      <c r="AE198" s="38">
        <v>3687</v>
      </c>
      <c r="AF198" s="38">
        <v>4759</v>
      </c>
      <c r="AG198" s="38">
        <v>5164</v>
      </c>
      <c r="AH198" s="38">
        <v>4748</v>
      </c>
      <c r="AI198" s="38">
        <v>4656</v>
      </c>
      <c r="AJ198" s="38">
        <v>5644</v>
      </c>
      <c r="AK198" s="38">
        <v>6535</v>
      </c>
      <c r="AL198" s="38">
        <v>7380</v>
      </c>
      <c r="AM198" s="38">
        <v>7709</v>
      </c>
      <c r="AN198" s="38">
        <v>8444</v>
      </c>
      <c r="AO198" s="38">
        <v>7449</v>
      </c>
      <c r="AP198" s="38">
        <v>8727</v>
      </c>
      <c r="AQ198" s="38">
        <v>8423</v>
      </c>
      <c r="AR198" s="38">
        <v>8636</v>
      </c>
      <c r="AS198" s="38">
        <v>8539</v>
      </c>
      <c r="AT198" s="38">
        <v>7458</v>
      </c>
      <c r="AU198" s="38">
        <v>7891</v>
      </c>
      <c r="AV198" s="38">
        <v>7170</v>
      </c>
      <c r="AW198" s="38">
        <v>7636</v>
      </c>
      <c r="AX198" s="38">
        <v>8501</v>
      </c>
      <c r="AY198" s="135">
        <v>7353</v>
      </c>
      <c r="AZ198" s="38">
        <v>6595</v>
      </c>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row>
    <row r="199" spans="1:74" outlineLevel="1" x14ac:dyDescent="0.25">
      <c r="A199" s="2" t="s">
        <v>38</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0">
        <v>1977</v>
      </c>
      <c r="AD199" s="34">
        <v>1932</v>
      </c>
      <c r="AE199" s="34">
        <v>1928</v>
      </c>
      <c r="AF199" s="34">
        <v>1490</v>
      </c>
      <c r="AG199" s="34">
        <v>1523</v>
      </c>
      <c r="AH199" s="34">
        <v>1312</v>
      </c>
      <c r="AI199" s="34">
        <v>1502</v>
      </c>
      <c r="AJ199" s="34">
        <v>1211</v>
      </c>
      <c r="AK199" s="34">
        <v>1203</v>
      </c>
      <c r="AL199" s="34">
        <v>1237</v>
      </c>
      <c r="AM199" s="34">
        <v>1205</v>
      </c>
      <c r="AN199" s="34">
        <v>1204</v>
      </c>
      <c r="AO199" s="34">
        <v>2005</v>
      </c>
      <c r="AP199" s="34">
        <v>1597</v>
      </c>
      <c r="AQ199" s="34">
        <v>2128</v>
      </c>
      <c r="AR199" s="34">
        <v>2087</v>
      </c>
      <c r="AS199" s="34">
        <v>1480</v>
      </c>
      <c r="AT199" s="34">
        <v>817</v>
      </c>
      <c r="AU199" s="34">
        <v>1394</v>
      </c>
      <c r="AV199" s="34">
        <v>1467</v>
      </c>
      <c r="AW199" s="34">
        <v>1827</v>
      </c>
      <c r="AX199" s="34">
        <v>2025</v>
      </c>
      <c r="AY199" s="10">
        <v>2265</v>
      </c>
      <c r="AZ199" s="34">
        <v>2133</v>
      </c>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row>
    <row r="200" spans="1:74" outlineLevel="1" x14ac:dyDescent="0.25">
      <c r="A200" s="4" t="s">
        <v>39</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2341</v>
      </c>
      <c r="AD200" s="35">
        <v>3002</v>
      </c>
      <c r="AE200" s="35">
        <v>3964</v>
      </c>
      <c r="AF200" s="35">
        <v>3099</v>
      </c>
      <c r="AG200" s="35">
        <v>3861</v>
      </c>
      <c r="AH200" s="35">
        <v>4613</v>
      </c>
      <c r="AI200" s="35">
        <v>3216</v>
      </c>
      <c r="AJ200" s="35">
        <v>3398</v>
      </c>
      <c r="AK200" s="35">
        <v>3580</v>
      </c>
      <c r="AL200" s="35">
        <v>4260</v>
      </c>
      <c r="AM200" s="35">
        <v>3586</v>
      </c>
      <c r="AN200" s="35">
        <v>3881</v>
      </c>
      <c r="AO200" s="35">
        <v>3162</v>
      </c>
      <c r="AP200" s="35">
        <v>3548</v>
      </c>
      <c r="AQ200" s="35">
        <v>2998</v>
      </c>
      <c r="AR200" s="35">
        <v>3497</v>
      </c>
      <c r="AS200" s="35">
        <v>3352</v>
      </c>
      <c r="AT200" s="35">
        <v>4413</v>
      </c>
      <c r="AU200" s="35">
        <v>4840</v>
      </c>
      <c r="AV200" s="35">
        <v>5027</v>
      </c>
      <c r="AW200" s="35">
        <v>3820</v>
      </c>
      <c r="AX200" s="35">
        <v>3474</v>
      </c>
      <c r="AY200" s="11">
        <v>3446</v>
      </c>
      <c r="AZ200" s="35">
        <v>2860</v>
      </c>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row>
    <row r="201" spans="1:74" outlineLevel="1" x14ac:dyDescent="0.25">
      <c r="A201" s="16" t="s">
        <v>40</v>
      </c>
      <c r="B201" s="17" t="s">
        <v>34</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58">
        <v>4318</v>
      </c>
      <c r="AD201" s="39">
        <v>4935</v>
      </c>
      <c r="AE201" s="39">
        <v>5892</v>
      </c>
      <c r="AF201" s="39">
        <v>4590</v>
      </c>
      <c r="AG201" s="39">
        <v>5384</v>
      </c>
      <c r="AH201" s="39">
        <v>5925</v>
      </c>
      <c r="AI201" s="39">
        <v>4718</v>
      </c>
      <c r="AJ201" s="39">
        <v>4609</v>
      </c>
      <c r="AK201" s="39">
        <v>4783</v>
      </c>
      <c r="AL201" s="39">
        <v>5497</v>
      </c>
      <c r="AM201" s="39">
        <v>4791</v>
      </c>
      <c r="AN201" s="39">
        <v>5085</v>
      </c>
      <c r="AO201" s="39">
        <v>5167</v>
      </c>
      <c r="AP201" s="39">
        <v>5145</v>
      </c>
      <c r="AQ201" s="39">
        <v>5126</v>
      </c>
      <c r="AR201" s="39">
        <v>5584</v>
      </c>
      <c r="AS201" s="39">
        <v>4832</v>
      </c>
      <c r="AT201" s="39">
        <v>5230</v>
      </c>
      <c r="AU201" s="39">
        <v>6234</v>
      </c>
      <c r="AV201" s="39">
        <v>6494</v>
      </c>
      <c r="AW201" s="39">
        <v>5647</v>
      </c>
      <c r="AX201" s="39">
        <v>5499</v>
      </c>
      <c r="AY201" s="136">
        <v>5711</v>
      </c>
      <c r="AZ201" s="39">
        <v>4993</v>
      </c>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row>
    <row r="202" spans="1:74" outlineLevel="1" x14ac:dyDescent="0.25">
      <c r="A202" s="14" t="s">
        <v>41</v>
      </c>
      <c r="B202" s="15" t="s">
        <v>34</v>
      </c>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57">
        <v>6334</v>
      </c>
      <c r="AD202" s="38">
        <v>7569</v>
      </c>
      <c r="AE202" s="38">
        <v>9579</v>
      </c>
      <c r="AF202" s="38">
        <v>9346</v>
      </c>
      <c r="AG202" s="38">
        <v>10548</v>
      </c>
      <c r="AH202" s="38">
        <v>10673</v>
      </c>
      <c r="AI202" s="38">
        <v>9374</v>
      </c>
      <c r="AJ202" s="38">
        <v>10252</v>
      </c>
      <c r="AK202" s="38">
        <v>11318</v>
      </c>
      <c r="AL202" s="38">
        <v>12878</v>
      </c>
      <c r="AM202" s="38">
        <v>12500</v>
      </c>
      <c r="AN202" s="38">
        <v>13530</v>
      </c>
      <c r="AO202" s="38">
        <v>12616</v>
      </c>
      <c r="AP202" s="38">
        <v>13872</v>
      </c>
      <c r="AQ202" s="38">
        <v>13549</v>
      </c>
      <c r="AR202" s="38">
        <v>14220</v>
      </c>
      <c r="AS202" s="38">
        <v>13370</v>
      </c>
      <c r="AT202" s="38">
        <v>12688</v>
      </c>
      <c r="AU202" s="38">
        <v>14125</v>
      </c>
      <c r="AV202" s="38">
        <v>13664</v>
      </c>
      <c r="AW202" s="38">
        <v>13282</v>
      </c>
      <c r="AX202" s="38">
        <v>14000</v>
      </c>
      <c r="AY202" s="135">
        <v>13064</v>
      </c>
      <c r="AZ202" s="38">
        <v>11588</v>
      </c>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row>
    <row r="203" spans="1:74" outlineLevel="1" x14ac:dyDescent="0.25">
      <c r="AR203"/>
      <c r="AS203"/>
      <c r="AT203"/>
      <c r="AU203"/>
      <c r="AV203"/>
      <c r="AW203"/>
      <c r="AX203"/>
      <c r="AY203"/>
      <c r="AZ203"/>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row>
    <row r="204" spans="1:74" ht="15.75" outlineLevel="1" thickBot="1" x14ac:dyDescent="0.3">
      <c r="A204" s="9" t="s">
        <v>42</v>
      </c>
      <c r="B204" s="12" t="s">
        <v>1</v>
      </c>
      <c r="C204" s="8" t="s">
        <v>134</v>
      </c>
      <c r="D204" s="8" t="s">
        <v>138</v>
      </c>
      <c r="E204" s="8" t="s">
        <v>137</v>
      </c>
      <c r="F204" s="8" t="s">
        <v>136</v>
      </c>
      <c r="G204" s="8" t="s">
        <v>135</v>
      </c>
      <c r="H204" s="8" t="s">
        <v>133</v>
      </c>
      <c r="I204" s="8" t="s">
        <v>132</v>
      </c>
      <c r="J204" s="8" t="s">
        <v>131</v>
      </c>
      <c r="K204" s="8" t="s">
        <v>130</v>
      </c>
      <c r="L204" s="8" t="s">
        <v>129</v>
      </c>
      <c r="M204" s="8" t="s">
        <v>128</v>
      </c>
      <c r="N204" s="8" t="s">
        <v>127</v>
      </c>
      <c r="O204" s="8" t="s">
        <v>126</v>
      </c>
      <c r="P204" s="8" t="s">
        <v>125</v>
      </c>
      <c r="Q204" s="8" t="s">
        <v>124</v>
      </c>
      <c r="R204" s="8" t="s">
        <v>123</v>
      </c>
      <c r="S204" s="8" t="s">
        <v>122</v>
      </c>
      <c r="T204" s="8" t="s">
        <v>121</v>
      </c>
      <c r="U204" s="8" t="s">
        <v>120</v>
      </c>
      <c r="V204" s="8" t="s">
        <v>119</v>
      </c>
      <c r="W204" s="8" t="s">
        <v>118</v>
      </c>
      <c r="X204" s="8" t="s">
        <v>117</v>
      </c>
      <c r="Y204" s="8" t="s">
        <v>113</v>
      </c>
      <c r="Z204" s="8" t="s">
        <v>114</v>
      </c>
      <c r="AA204" s="8" t="s">
        <v>115</v>
      </c>
      <c r="AB204" s="8" t="s">
        <v>116</v>
      </c>
      <c r="AC204" s="8" t="s">
        <v>111</v>
      </c>
      <c r="AD204" s="8" t="s">
        <v>108</v>
      </c>
      <c r="AE204" s="8" t="s">
        <v>109</v>
      </c>
      <c r="AF204" s="8" t="s">
        <v>110</v>
      </c>
      <c r="AG204" s="8" t="s">
        <v>104</v>
      </c>
      <c r="AH204" s="8" t="s">
        <v>105</v>
      </c>
      <c r="AI204" s="8" t="s">
        <v>106</v>
      </c>
      <c r="AJ204" s="8" t="s">
        <v>107</v>
      </c>
      <c r="AK204" s="8" t="s">
        <v>10</v>
      </c>
      <c r="AL204" s="8" t="s">
        <v>9</v>
      </c>
      <c r="AM204" s="8" t="s">
        <v>20</v>
      </c>
      <c r="AN204" s="8" t="s">
        <v>8</v>
      </c>
      <c r="AO204" s="8" t="s">
        <v>196</v>
      </c>
      <c r="AP204" s="8" t="s">
        <v>200</v>
      </c>
      <c r="AQ204" s="8" t="s">
        <v>205</v>
      </c>
      <c r="AR204" s="8" t="s">
        <v>206</v>
      </c>
      <c r="AS204" s="8" t="s">
        <v>208</v>
      </c>
      <c r="AT204" s="8" t="s">
        <v>209</v>
      </c>
      <c r="AU204" s="8" t="s">
        <v>210</v>
      </c>
      <c r="AV204" s="8" t="s">
        <v>211</v>
      </c>
      <c r="AW204" s="8" t="s">
        <v>215</v>
      </c>
      <c r="AX204" s="128" t="s">
        <v>228</v>
      </c>
      <c r="AY204" s="128" t="str">
        <f>$AY$2</f>
        <v>Mar 2020 Qtr</v>
      </c>
      <c r="AZ204" s="128" t="s">
        <v>231</v>
      </c>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row>
    <row r="205" spans="1:74" ht="15.75" outlineLevel="1" thickTop="1" x14ac:dyDescent="0.25">
      <c r="A205" s="2" t="s">
        <v>43</v>
      </c>
      <c r="B205" s="3" t="s">
        <v>34</v>
      </c>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10">
        <v>2489</v>
      </c>
      <c r="AD205" s="34">
        <v>2562</v>
      </c>
      <c r="AE205" s="34">
        <v>2853</v>
      </c>
      <c r="AF205" s="59">
        <v>3059</v>
      </c>
      <c r="AG205" s="34">
        <v>2655</v>
      </c>
      <c r="AH205" s="34">
        <v>3031</v>
      </c>
      <c r="AI205" s="34">
        <v>3186</v>
      </c>
      <c r="AJ205" s="34">
        <v>3056</v>
      </c>
      <c r="AK205" s="34">
        <v>3007</v>
      </c>
      <c r="AL205" s="34">
        <v>3425</v>
      </c>
      <c r="AM205" s="34">
        <v>2983</v>
      </c>
      <c r="AN205" s="34">
        <v>3698</v>
      </c>
      <c r="AO205" s="59">
        <v>3292</v>
      </c>
      <c r="AP205" s="59">
        <v>3321</v>
      </c>
      <c r="AQ205" s="59">
        <v>3711</v>
      </c>
      <c r="AR205" s="59">
        <v>3864</v>
      </c>
      <c r="AS205" s="59">
        <v>3162</v>
      </c>
      <c r="AT205" s="59">
        <v>2982</v>
      </c>
      <c r="AU205" s="59">
        <v>3381</v>
      </c>
      <c r="AV205" s="59">
        <v>3864</v>
      </c>
      <c r="AW205" s="59">
        <v>3385</v>
      </c>
      <c r="AX205" s="61">
        <v>3082</v>
      </c>
      <c r="AY205" s="61">
        <v>3627</v>
      </c>
      <c r="AZ205" s="61">
        <v>3601</v>
      </c>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row>
    <row r="206" spans="1:74" outlineLevel="1" x14ac:dyDescent="0.25">
      <c r="A206" s="4" t="s">
        <v>44</v>
      </c>
      <c r="B206" s="5" t="s">
        <v>34</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11">
        <v>2507</v>
      </c>
      <c r="AD206" s="35">
        <v>2597</v>
      </c>
      <c r="AE206" s="35">
        <v>2770</v>
      </c>
      <c r="AF206" s="60">
        <v>2895</v>
      </c>
      <c r="AG206" s="35">
        <v>2803</v>
      </c>
      <c r="AH206" s="35">
        <v>3128</v>
      </c>
      <c r="AI206" s="35">
        <v>3197</v>
      </c>
      <c r="AJ206" s="35">
        <v>2965</v>
      </c>
      <c r="AK206" s="35">
        <v>3020</v>
      </c>
      <c r="AL206" s="35">
        <v>3275</v>
      </c>
      <c r="AM206" s="35">
        <v>3097</v>
      </c>
      <c r="AN206" s="35">
        <v>3610</v>
      </c>
      <c r="AO206" s="60">
        <v>3433</v>
      </c>
      <c r="AP206" s="60">
        <v>3124</v>
      </c>
      <c r="AQ206" s="60">
        <v>3713</v>
      </c>
      <c r="AR206" s="60">
        <v>4004</v>
      </c>
      <c r="AS206" s="60">
        <v>3050</v>
      </c>
      <c r="AT206" s="60">
        <v>3163</v>
      </c>
      <c r="AU206" s="60">
        <v>3174</v>
      </c>
      <c r="AV206" s="60">
        <v>3963</v>
      </c>
      <c r="AW206" s="60">
        <v>3507</v>
      </c>
      <c r="AX206" s="150">
        <v>3138</v>
      </c>
      <c r="AY206" s="150">
        <v>3573</v>
      </c>
      <c r="AZ206" s="150">
        <v>3580</v>
      </c>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row>
    <row r="207" spans="1:74" outlineLevel="1" x14ac:dyDescent="0.25">
      <c r="A207" s="2" t="s">
        <v>45</v>
      </c>
      <c r="B207" s="3" t="s">
        <v>34</v>
      </c>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61">
        <v>1281</v>
      </c>
      <c r="AD207" s="59">
        <v>1231</v>
      </c>
      <c r="AE207" s="59">
        <v>1168</v>
      </c>
      <c r="AF207" s="59">
        <v>1206</v>
      </c>
      <c r="AG207" s="59">
        <v>1236</v>
      </c>
      <c r="AH207" s="59">
        <v>1599</v>
      </c>
      <c r="AI207" s="59">
        <v>2063</v>
      </c>
      <c r="AJ207" s="59">
        <v>1499</v>
      </c>
      <c r="AK207" s="59">
        <v>1688</v>
      </c>
      <c r="AL207" s="59">
        <v>1607</v>
      </c>
      <c r="AM207" s="59">
        <v>1411</v>
      </c>
      <c r="AN207" s="59">
        <v>1961</v>
      </c>
      <c r="AO207" s="59">
        <v>2543</v>
      </c>
      <c r="AP207" s="59">
        <v>1733</v>
      </c>
      <c r="AQ207" s="59">
        <v>2240</v>
      </c>
      <c r="AR207" s="59">
        <v>2645</v>
      </c>
      <c r="AS207" s="59">
        <v>2440</v>
      </c>
      <c r="AT207" s="59">
        <v>1841</v>
      </c>
      <c r="AU207" s="59">
        <v>2114</v>
      </c>
      <c r="AV207" s="59">
        <v>2819</v>
      </c>
      <c r="AW207" s="59">
        <v>2435</v>
      </c>
      <c r="AX207" s="61">
        <v>2293</v>
      </c>
      <c r="AY207" s="61">
        <v>2912</v>
      </c>
      <c r="AZ207" s="61">
        <v>2773</v>
      </c>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row>
    <row r="208" spans="1:74" outlineLevel="1" x14ac:dyDescent="0.25">
      <c r="A208" s="4" t="s">
        <v>46</v>
      </c>
      <c r="B208" s="5" t="s">
        <v>34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11">
        <v>1766</v>
      </c>
      <c r="AD208" s="35">
        <v>1845</v>
      </c>
      <c r="AE208" s="35">
        <v>1981</v>
      </c>
      <c r="AF208" s="60">
        <v>2153</v>
      </c>
      <c r="AG208" s="35">
        <v>2030</v>
      </c>
      <c r="AH208" s="35">
        <v>2137</v>
      </c>
      <c r="AI208" s="35">
        <v>2003</v>
      </c>
      <c r="AJ208" s="35">
        <v>2063</v>
      </c>
      <c r="AK208" s="35">
        <v>1944</v>
      </c>
      <c r="AL208" s="35">
        <v>2215</v>
      </c>
      <c r="AM208" s="35">
        <v>2297</v>
      </c>
      <c r="AN208" s="35">
        <v>2322</v>
      </c>
      <c r="AO208" s="60">
        <v>1751</v>
      </c>
      <c r="AP208" s="60">
        <v>2020</v>
      </c>
      <c r="AQ208" s="60">
        <v>2305</v>
      </c>
      <c r="AR208" s="60">
        <v>2443</v>
      </c>
      <c r="AS208" s="60">
        <v>1459</v>
      </c>
      <c r="AT208" s="60">
        <v>2027</v>
      </c>
      <c r="AU208" s="60">
        <v>1861</v>
      </c>
      <c r="AV208" s="60">
        <v>2253</v>
      </c>
      <c r="AW208" s="60">
        <v>1984</v>
      </c>
      <c r="AX208" s="150">
        <v>1674</v>
      </c>
      <c r="AY208" s="150">
        <v>1710</v>
      </c>
      <c r="AZ208" s="150">
        <v>1951</v>
      </c>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row>
    <row r="209" spans="1:74" outlineLevel="1" x14ac:dyDescent="0.25">
      <c r="AR209"/>
      <c r="AS209"/>
      <c r="AT209"/>
      <c r="AU209"/>
      <c r="AV209"/>
      <c r="AW209"/>
      <c r="AX209"/>
      <c r="AY209"/>
      <c r="AZ209"/>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row>
    <row r="210" spans="1:74" ht="15.75" outlineLevel="1" thickBot="1" x14ac:dyDescent="0.3">
      <c r="A210" s="9" t="s">
        <v>139</v>
      </c>
      <c r="B210" s="12" t="s">
        <v>1</v>
      </c>
      <c r="C210" s="8" t="s">
        <v>134</v>
      </c>
      <c r="D210" s="8" t="s">
        <v>138</v>
      </c>
      <c r="E210" s="8" t="s">
        <v>137</v>
      </c>
      <c r="F210" s="8" t="s">
        <v>136</v>
      </c>
      <c r="G210" s="8" t="s">
        <v>135</v>
      </c>
      <c r="H210" s="8" t="s">
        <v>133</v>
      </c>
      <c r="I210" s="8" t="s">
        <v>132</v>
      </c>
      <c r="J210" s="8" t="s">
        <v>131</v>
      </c>
      <c r="K210" s="8" t="s">
        <v>130</v>
      </c>
      <c r="L210" s="8" t="s">
        <v>129</v>
      </c>
      <c r="M210" s="8" t="s">
        <v>128</v>
      </c>
      <c r="N210" s="8" t="s">
        <v>127</v>
      </c>
      <c r="O210" s="8" t="s">
        <v>126</v>
      </c>
      <c r="P210" s="8" t="s">
        <v>125</v>
      </c>
      <c r="Q210" s="8" t="s">
        <v>124</v>
      </c>
      <c r="R210" s="8" t="s">
        <v>123</v>
      </c>
      <c r="S210" s="8" t="s">
        <v>122</v>
      </c>
      <c r="T210" s="8" t="s">
        <v>121</v>
      </c>
      <c r="U210" s="8" t="s">
        <v>120</v>
      </c>
      <c r="V210" s="8" t="s">
        <v>119</v>
      </c>
      <c r="W210" s="8" t="s">
        <v>118</v>
      </c>
      <c r="X210" s="8" t="s">
        <v>117</v>
      </c>
      <c r="Y210" s="8" t="s">
        <v>113</v>
      </c>
      <c r="Z210" s="8" t="s">
        <v>114</v>
      </c>
      <c r="AA210" s="8" t="s">
        <v>115</v>
      </c>
      <c r="AB210" s="8" t="s">
        <v>116</v>
      </c>
      <c r="AC210" s="8" t="s">
        <v>111</v>
      </c>
      <c r="AD210" s="8" t="s">
        <v>108</v>
      </c>
      <c r="AE210" s="8" t="s">
        <v>109</v>
      </c>
      <c r="AF210" s="8" t="s">
        <v>110</v>
      </c>
      <c r="AG210" s="8" t="s">
        <v>104</v>
      </c>
      <c r="AH210" s="8" t="s">
        <v>105</v>
      </c>
      <c r="AI210" s="8" t="s">
        <v>106</v>
      </c>
      <c r="AJ210" s="8" t="s">
        <v>107</v>
      </c>
      <c r="AK210" s="8" t="s">
        <v>10</v>
      </c>
      <c r="AL210" s="8" t="s">
        <v>9</v>
      </c>
      <c r="AM210" s="8" t="s">
        <v>20</v>
      </c>
      <c r="AN210" s="8" t="s">
        <v>8</v>
      </c>
      <c r="AO210" s="8" t="s">
        <v>196</v>
      </c>
      <c r="AP210" s="8" t="s">
        <v>200</v>
      </c>
      <c r="AQ210" s="8" t="s">
        <v>205</v>
      </c>
      <c r="AR210" s="8" t="s">
        <v>206</v>
      </c>
      <c r="AS210" s="8" t="s">
        <v>208</v>
      </c>
      <c r="AT210" s="8" t="s">
        <v>209</v>
      </c>
      <c r="AU210" s="8" t="s">
        <v>210</v>
      </c>
      <c r="AV210" s="8" t="s">
        <v>211</v>
      </c>
      <c r="AW210" s="8" t="s">
        <v>215</v>
      </c>
      <c r="AX210" s="12" t="s">
        <v>228</v>
      </c>
      <c r="AY210" s="12" t="str">
        <f>$AY$2</f>
        <v>Mar 2020 Qtr</v>
      </c>
      <c r="AZ210" s="8" t="s">
        <v>231</v>
      </c>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row>
    <row r="211" spans="1:74" ht="17.25" customHeight="1" outlineLevel="1" thickTop="1" x14ac:dyDescent="0.25">
      <c r="A211" s="2" t="s">
        <v>192</v>
      </c>
      <c r="B211" s="3" t="s">
        <v>87</v>
      </c>
      <c r="C211" s="56"/>
      <c r="D211" s="56"/>
      <c r="E211" s="56"/>
      <c r="F211" s="56"/>
      <c r="G211" s="56"/>
      <c r="H211" s="56"/>
      <c r="I211" s="56"/>
      <c r="J211" s="56"/>
      <c r="K211" s="56"/>
      <c r="L211" s="56"/>
      <c r="M211" s="34">
        <v>12321</v>
      </c>
      <c r="N211" s="34">
        <v>14330</v>
      </c>
      <c r="O211" s="34">
        <v>13365</v>
      </c>
      <c r="P211" s="34">
        <v>12107</v>
      </c>
      <c r="Q211" s="34">
        <v>8916</v>
      </c>
      <c r="R211" s="34">
        <v>7240</v>
      </c>
      <c r="S211" s="34">
        <v>7219</v>
      </c>
      <c r="T211" s="34">
        <v>7974</v>
      </c>
      <c r="U211" s="34">
        <v>5719</v>
      </c>
      <c r="V211" s="34">
        <v>6845</v>
      </c>
      <c r="W211" s="34">
        <v>7721</v>
      </c>
      <c r="X211" s="34">
        <v>9320</v>
      </c>
      <c r="Y211" s="34">
        <v>4794</v>
      </c>
      <c r="Z211" s="34">
        <v>5133</v>
      </c>
      <c r="AA211" s="34">
        <v>3458</v>
      </c>
      <c r="AB211" s="34">
        <v>2781</v>
      </c>
      <c r="AC211" s="34">
        <v>2016</v>
      </c>
      <c r="AD211" s="34">
        <v>2634</v>
      </c>
      <c r="AE211" s="34">
        <v>3687</v>
      </c>
      <c r="AF211" s="34">
        <v>4759</v>
      </c>
      <c r="AG211" s="34">
        <v>5164</v>
      </c>
      <c r="AH211" s="34">
        <v>4748</v>
      </c>
      <c r="AI211" s="34">
        <v>4656</v>
      </c>
      <c r="AJ211" s="34">
        <v>5644</v>
      </c>
      <c r="AK211" s="34">
        <v>6535</v>
      </c>
      <c r="AL211" s="34">
        <v>7380</v>
      </c>
      <c r="AM211" s="34">
        <v>7709</v>
      </c>
      <c r="AN211" s="34">
        <v>8444</v>
      </c>
      <c r="AO211" s="34">
        <v>7449</v>
      </c>
      <c r="AP211" s="34">
        <v>8727</v>
      </c>
      <c r="AQ211" s="34">
        <v>8423</v>
      </c>
      <c r="AR211" s="34">
        <v>8636</v>
      </c>
      <c r="AS211" s="34">
        <v>8539</v>
      </c>
      <c r="AT211" s="34">
        <v>7458</v>
      </c>
      <c r="AU211" s="34">
        <v>7891</v>
      </c>
      <c r="AV211" s="34">
        <v>7170</v>
      </c>
      <c r="AW211" s="34">
        <v>7636</v>
      </c>
      <c r="AX211" s="117">
        <v>8501</v>
      </c>
      <c r="AY211" s="117">
        <v>7353</v>
      </c>
      <c r="AZ211" s="34">
        <v>6595.3960470000002</v>
      </c>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row>
    <row r="212" spans="1:74" outlineLevel="1" x14ac:dyDescent="0.25">
      <c r="A212" s="4" t="s">
        <v>88</v>
      </c>
      <c r="B212" s="5" t="s">
        <v>51</v>
      </c>
      <c r="C212" s="56"/>
      <c r="D212" s="56"/>
      <c r="E212" s="56"/>
      <c r="F212" s="56"/>
      <c r="G212" s="56"/>
      <c r="H212" s="56"/>
      <c r="I212" s="56"/>
      <c r="J212" s="56"/>
      <c r="K212" s="56"/>
      <c r="L212" s="56"/>
      <c r="M212" s="35">
        <v>1497</v>
      </c>
      <c r="N212" s="35">
        <v>1610</v>
      </c>
      <c r="O212" s="35">
        <v>1617</v>
      </c>
      <c r="P212" s="35">
        <v>1561</v>
      </c>
      <c r="Q212" s="35">
        <v>1229</v>
      </c>
      <c r="R212" s="35">
        <v>1721</v>
      </c>
      <c r="S212" s="35">
        <v>1539</v>
      </c>
      <c r="T212" s="35">
        <v>1555</v>
      </c>
      <c r="U212" s="35">
        <v>1162</v>
      </c>
      <c r="V212" s="35">
        <v>1593</v>
      </c>
      <c r="W212" s="35">
        <v>2003</v>
      </c>
      <c r="X212" s="35">
        <v>2183</v>
      </c>
      <c r="Y212" s="35">
        <v>2565</v>
      </c>
      <c r="Z212" s="35">
        <v>2629</v>
      </c>
      <c r="AA212" s="35">
        <v>2438</v>
      </c>
      <c r="AB212" s="35">
        <v>2425</v>
      </c>
      <c r="AC212" s="35">
        <v>2507</v>
      </c>
      <c r="AD212" s="35">
        <v>2597</v>
      </c>
      <c r="AE212" s="35">
        <v>2770</v>
      </c>
      <c r="AF212" s="35">
        <v>2895</v>
      </c>
      <c r="AG212" s="35">
        <v>2803</v>
      </c>
      <c r="AH212" s="35">
        <v>3128</v>
      </c>
      <c r="AI212" s="35">
        <v>3197</v>
      </c>
      <c r="AJ212" s="35">
        <v>2965</v>
      </c>
      <c r="AK212" s="35">
        <v>3020</v>
      </c>
      <c r="AL212" s="35">
        <v>3275</v>
      </c>
      <c r="AM212" s="35">
        <v>3097</v>
      </c>
      <c r="AN212" s="35">
        <v>3610</v>
      </c>
      <c r="AO212" s="35">
        <v>3433</v>
      </c>
      <c r="AP212" s="35">
        <v>3124</v>
      </c>
      <c r="AQ212" s="35">
        <v>3713</v>
      </c>
      <c r="AR212" s="35">
        <v>4004</v>
      </c>
      <c r="AS212" s="35">
        <v>3050</v>
      </c>
      <c r="AT212" s="35">
        <v>3163</v>
      </c>
      <c r="AU212" s="35">
        <v>3174</v>
      </c>
      <c r="AV212" s="35">
        <v>3963</v>
      </c>
      <c r="AW212" s="35">
        <v>3507</v>
      </c>
      <c r="AX212" s="119">
        <v>3138</v>
      </c>
      <c r="AY212" s="119">
        <v>3573</v>
      </c>
      <c r="AZ212" s="35">
        <v>3580.0360000000001</v>
      </c>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row>
    <row r="213" spans="1:74" outlineLevel="1" x14ac:dyDescent="0.25">
      <c r="A213" s="2" t="s">
        <v>89</v>
      </c>
      <c r="B213" s="3" t="s">
        <v>52</v>
      </c>
      <c r="C213" s="55"/>
      <c r="D213" s="55"/>
      <c r="E213" s="55"/>
      <c r="F213" s="55"/>
      <c r="G213" s="55"/>
      <c r="H213" s="55"/>
      <c r="I213" s="55"/>
      <c r="J213" s="55"/>
      <c r="K213" s="55"/>
      <c r="L213" s="55"/>
      <c r="M213" s="36">
        <v>5.12</v>
      </c>
      <c r="N213" s="36">
        <v>5.03</v>
      </c>
      <c r="O213" s="36">
        <v>4.12</v>
      </c>
      <c r="P213" s="36">
        <v>4.37</v>
      </c>
      <c r="Q213" s="36">
        <v>4.3499999999999996</v>
      </c>
      <c r="R213" s="36">
        <v>3.51</v>
      </c>
      <c r="S213" s="36">
        <v>3.88</v>
      </c>
      <c r="T213" s="36">
        <v>3.83</v>
      </c>
      <c r="U213" s="36">
        <v>3.89</v>
      </c>
      <c r="V213" s="36">
        <v>3.43</v>
      </c>
      <c r="W213" s="36">
        <v>3.21</v>
      </c>
      <c r="X213" s="36">
        <v>3.34</v>
      </c>
      <c r="Y213" s="36">
        <v>2.79</v>
      </c>
      <c r="Z213" s="36">
        <v>2.74</v>
      </c>
      <c r="AA213" s="36">
        <v>2.67</v>
      </c>
      <c r="AB213" s="36">
        <v>2.69</v>
      </c>
      <c r="AC213" s="36">
        <v>2.3199999999999998</v>
      </c>
      <c r="AD213" s="36">
        <v>2.37</v>
      </c>
      <c r="AE213" s="36">
        <v>2.5099999999999998</v>
      </c>
      <c r="AF213" s="36">
        <v>2.64</v>
      </c>
      <c r="AG213" s="36">
        <v>2.71</v>
      </c>
      <c r="AH213" s="36">
        <v>3.11</v>
      </c>
      <c r="AI213" s="36">
        <v>3.07</v>
      </c>
      <c r="AJ213" s="36">
        <v>3.34</v>
      </c>
      <c r="AK213" s="36">
        <v>2.78</v>
      </c>
      <c r="AL213" s="36">
        <v>2.67</v>
      </c>
      <c r="AM213" s="36">
        <v>2.85</v>
      </c>
      <c r="AN213" s="36">
        <v>3.05</v>
      </c>
      <c r="AO213" s="36">
        <v>2.5</v>
      </c>
      <c r="AP213" s="36">
        <v>2.5499999999999998</v>
      </c>
      <c r="AQ213" s="36">
        <v>2.54</v>
      </c>
      <c r="AR213" s="36">
        <v>3.02</v>
      </c>
      <c r="AS213" s="36">
        <v>2.54</v>
      </c>
      <c r="AT213" s="36">
        <v>3.09</v>
      </c>
      <c r="AU213" s="36">
        <v>3.05</v>
      </c>
      <c r="AV213" s="36">
        <v>2.77</v>
      </c>
      <c r="AW213" s="36">
        <v>2.5099999999999998</v>
      </c>
      <c r="AX213" s="134">
        <v>2.23</v>
      </c>
      <c r="AY213" s="146">
        <v>2.2999999999999998</v>
      </c>
      <c r="AZ213" s="42">
        <v>2.4559534383444852</v>
      </c>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row>
    <row r="214" spans="1:74" outlineLevel="1" x14ac:dyDescent="0.25">
      <c r="A214" s="4" t="s">
        <v>90</v>
      </c>
      <c r="B214" s="5" t="s">
        <v>53</v>
      </c>
      <c r="C214" s="64"/>
      <c r="D214" s="64"/>
      <c r="E214" s="64"/>
      <c r="F214" s="64"/>
      <c r="G214" s="64"/>
      <c r="H214" s="64"/>
      <c r="I214" s="64"/>
      <c r="J214" s="64"/>
      <c r="K214" s="64"/>
      <c r="L214" s="64"/>
      <c r="M214" s="41">
        <v>84.6</v>
      </c>
      <c r="N214" s="41">
        <v>82.7</v>
      </c>
      <c r="O214" s="41">
        <v>84.1</v>
      </c>
      <c r="P214" s="41">
        <v>82.3</v>
      </c>
      <c r="Q214" s="41">
        <v>78.5</v>
      </c>
      <c r="R214" s="41">
        <v>81.099999999999994</v>
      </c>
      <c r="S214" s="41">
        <v>80.5</v>
      </c>
      <c r="T214" s="41">
        <v>84</v>
      </c>
      <c r="U214" s="41">
        <v>88.7</v>
      </c>
      <c r="V214" s="41">
        <v>83.5</v>
      </c>
      <c r="W214" s="41">
        <v>83.5</v>
      </c>
      <c r="X214" s="41">
        <v>85.8</v>
      </c>
      <c r="Y214" s="41">
        <v>84.7</v>
      </c>
      <c r="Z214" s="41">
        <v>81.099999999999994</v>
      </c>
      <c r="AA214" s="41">
        <v>78.599999999999994</v>
      </c>
      <c r="AB214" s="41">
        <v>83.1</v>
      </c>
      <c r="AC214" s="41">
        <v>82.1</v>
      </c>
      <c r="AD214" s="41">
        <v>81.400000000000006</v>
      </c>
      <c r="AE214" s="41">
        <v>79.900000000000006</v>
      </c>
      <c r="AF214" s="41">
        <v>79.5</v>
      </c>
      <c r="AG214" s="41">
        <v>78</v>
      </c>
      <c r="AH214" s="41">
        <v>76.900000000000006</v>
      </c>
      <c r="AI214" s="41">
        <v>70.599999999999994</v>
      </c>
      <c r="AJ214" s="41">
        <v>77.3</v>
      </c>
      <c r="AK214" s="41">
        <v>76.5</v>
      </c>
      <c r="AL214" s="41">
        <v>80.8</v>
      </c>
      <c r="AM214" s="41">
        <v>81</v>
      </c>
      <c r="AN214" s="41">
        <v>78.099999999999994</v>
      </c>
      <c r="AO214" s="41">
        <v>73.599999999999994</v>
      </c>
      <c r="AP214" s="41">
        <v>81.8</v>
      </c>
      <c r="AQ214" s="41">
        <v>77.8</v>
      </c>
      <c r="AR214" s="41">
        <v>79</v>
      </c>
      <c r="AS214" s="41">
        <v>73</v>
      </c>
      <c r="AT214" s="41">
        <v>80</v>
      </c>
      <c r="AU214" s="41">
        <v>76.7</v>
      </c>
      <c r="AV214" s="41">
        <v>74</v>
      </c>
      <c r="AW214" s="41">
        <v>77</v>
      </c>
      <c r="AX214" s="138">
        <v>72.8</v>
      </c>
      <c r="AY214" s="138">
        <v>70.900000000000006</v>
      </c>
      <c r="AZ214" s="41">
        <v>73.309563768246591</v>
      </c>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row>
    <row r="215" spans="1:74" outlineLevel="1" x14ac:dyDescent="0.25">
      <c r="A215" s="2" t="s">
        <v>91</v>
      </c>
      <c r="B215" s="3" t="s">
        <v>92</v>
      </c>
      <c r="C215" s="56"/>
      <c r="D215" s="56"/>
      <c r="E215" s="56"/>
      <c r="F215" s="56"/>
      <c r="G215" s="56"/>
      <c r="H215" s="56"/>
      <c r="I215" s="56"/>
      <c r="J215" s="56"/>
      <c r="K215" s="56"/>
      <c r="L215" s="56"/>
      <c r="M215" s="40">
        <v>208445</v>
      </c>
      <c r="N215" s="40">
        <v>221234</v>
      </c>
      <c r="O215" s="40">
        <v>178760</v>
      </c>
      <c r="P215" s="40">
        <v>182536</v>
      </c>
      <c r="Q215" s="40">
        <v>134685</v>
      </c>
      <c r="R215" s="40">
        <v>157059</v>
      </c>
      <c r="S215" s="40">
        <v>149533</v>
      </c>
      <c r="T215" s="40">
        <v>163059</v>
      </c>
      <c r="U215" s="40">
        <v>129311</v>
      </c>
      <c r="V215" s="40">
        <v>147126</v>
      </c>
      <c r="W215" s="40">
        <v>171690</v>
      </c>
      <c r="X215" s="40">
        <v>201213</v>
      </c>
      <c r="Y215" s="40">
        <v>194713</v>
      </c>
      <c r="Z215" s="40">
        <v>187591</v>
      </c>
      <c r="AA215" s="40">
        <v>164359</v>
      </c>
      <c r="AB215" s="40">
        <v>174601</v>
      </c>
      <c r="AC215" s="40">
        <v>153826</v>
      </c>
      <c r="AD215" s="40">
        <v>160803</v>
      </c>
      <c r="AE215" s="40">
        <v>178628</v>
      </c>
      <c r="AF215" s="40">
        <v>195457</v>
      </c>
      <c r="AG215" s="40">
        <v>190579</v>
      </c>
      <c r="AH215" s="40">
        <v>240423</v>
      </c>
      <c r="AI215" s="40">
        <v>223059</v>
      </c>
      <c r="AJ215" s="40">
        <v>245973</v>
      </c>
      <c r="AK215" s="40">
        <v>206760</v>
      </c>
      <c r="AL215" s="40">
        <v>227498</v>
      </c>
      <c r="AM215" s="40">
        <v>229572</v>
      </c>
      <c r="AN215" s="40">
        <v>276230</v>
      </c>
      <c r="AO215" s="40">
        <v>202922</v>
      </c>
      <c r="AP215" s="40">
        <v>209888</v>
      </c>
      <c r="AQ215" s="40">
        <v>235626</v>
      </c>
      <c r="AR215" s="40">
        <v>306721</v>
      </c>
      <c r="AS215" s="40">
        <v>182068</v>
      </c>
      <c r="AT215" s="40">
        <v>251156</v>
      </c>
      <c r="AU215" s="40">
        <v>238279</v>
      </c>
      <c r="AV215" s="40">
        <v>261281</v>
      </c>
      <c r="AW215" s="40">
        <v>217506</v>
      </c>
      <c r="AX215" s="40">
        <v>163994</v>
      </c>
      <c r="AY215" s="139">
        <v>187245</v>
      </c>
      <c r="AZ215" s="40">
        <v>207233.12</v>
      </c>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row>
    <row r="216" spans="1:74" outlineLevel="1" x14ac:dyDescent="0.25">
      <c r="A216" s="4" t="s">
        <v>93</v>
      </c>
      <c r="B216" s="5" t="s">
        <v>92</v>
      </c>
      <c r="C216" s="56"/>
      <c r="D216" s="56"/>
      <c r="E216" s="56"/>
      <c r="F216" s="56"/>
      <c r="G216" s="56"/>
      <c r="H216" s="56"/>
      <c r="I216" s="56"/>
      <c r="J216" s="56"/>
      <c r="K216" s="56"/>
      <c r="L216" s="56"/>
      <c r="M216" s="56"/>
      <c r="N216" s="56"/>
      <c r="O216" s="56"/>
      <c r="P216" s="56"/>
      <c r="Q216" s="56"/>
      <c r="R216" s="56"/>
      <c r="S216" s="56"/>
      <c r="T216" s="56"/>
      <c r="U216" s="56"/>
      <c r="V216" s="56"/>
      <c r="W216" s="56"/>
      <c r="X216" s="56"/>
      <c r="Y216" s="35">
        <v>203707</v>
      </c>
      <c r="Z216" s="35">
        <v>194862</v>
      </c>
      <c r="AA216" s="35">
        <v>190203</v>
      </c>
      <c r="AB216" s="35">
        <v>158493</v>
      </c>
      <c r="AC216" s="35">
        <v>155780</v>
      </c>
      <c r="AD216" s="35">
        <v>160930</v>
      </c>
      <c r="AE216" s="35">
        <v>184098</v>
      </c>
      <c r="AF216" s="35">
        <v>190852</v>
      </c>
      <c r="AG216" s="35">
        <v>183558</v>
      </c>
      <c r="AH216" s="35">
        <v>224391</v>
      </c>
      <c r="AI216" s="35">
        <v>231925</v>
      </c>
      <c r="AJ216" s="35">
        <v>244352</v>
      </c>
      <c r="AK216" s="35">
        <v>192488</v>
      </c>
      <c r="AL216" s="35">
        <v>246035</v>
      </c>
      <c r="AM216" s="35">
        <v>216084</v>
      </c>
      <c r="AN216" s="35">
        <v>286182</v>
      </c>
      <c r="AO216" s="35">
        <v>196036</v>
      </c>
      <c r="AP216" s="35">
        <v>220383</v>
      </c>
      <c r="AQ216" s="35">
        <v>225459</v>
      </c>
      <c r="AR216" s="35">
        <v>288516</v>
      </c>
      <c r="AS216" s="35">
        <v>214892</v>
      </c>
      <c r="AT216" s="35">
        <v>204131</v>
      </c>
      <c r="AU216" s="35">
        <v>267013</v>
      </c>
      <c r="AV216" s="35">
        <v>278516</v>
      </c>
      <c r="AW216" s="35">
        <v>202038</v>
      </c>
      <c r="AX216" s="119">
        <v>160917</v>
      </c>
      <c r="AY216" s="119">
        <v>203918</v>
      </c>
      <c r="AZ216" s="35">
        <v>193851.02800000002</v>
      </c>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row>
    <row r="217" spans="1:74" outlineLevel="1" x14ac:dyDescent="0.25">
      <c r="A217" s="2" t="s">
        <v>94</v>
      </c>
      <c r="B217" s="3" t="s">
        <v>54</v>
      </c>
      <c r="C217" s="50"/>
      <c r="D217" s="50"/>
      <c r="E217" s="50"/>
      <c r="F217" s="50"/>
      <c r="G217" s="50"/>
      <c r="H217" s="50"/>
      <c r="I217" s="50"/>
      <c r="J217" s="50"/>
      <c r="K217" s="50"/>
      <c r="L217" s="50"/>
      <c r="M217" s="50"/>
      <c r="N217" s="50"/>
      <c r="O217" s="50"/>
      <c r="P217" s="50"/>
      <c r="Q217" s="50"/>
      <c r="R217" s="50"/>
      <c r="S217" s="50"/>
      <c r="T217" s="50"/>
      <c r="U217" s="55"/>
      <c r="V217" s="55"/>
      <c r="W217" s="55"/>
      <c r="X217" s="55"/>
      <c r="Y217" s="34">
        <v>1055.232</v>
      </c>
      <c r="Z217" s="34">
        <v>1165</v>
      </c>
      <c r="AA217" s="34">
        <v>1205</v>
      </c>
      <c r="AB217" s="34">
        <v>1225</v>
      </c>
      <c r="AC217" s="34">
        <v>1253</v>
      </c>
      <c r="AD217" s="34">
        <v>1240</v>
      </c>
      <c r="AE217" s="34">
        <v>1096</v>
      </c>
      <c r="AF217" s="34">
        <v>1081</v>
      </c>
      <c r="AG217" s="34">
        <v>996</v>
      </c>
      <c r="AH217" s="34">
        <v>803</v>
      </c>
      <c r="AI217" s="34">
        <v>804</v>
      </c>
      <c r="AJ217" s="34">
        <v>754</v>
      </c>
      <c r="AK217" s="34">
        <v>950</v>
      </c>
      <c r="AL217" s="34">
        <v>883</v>
      </c>
      <c r="AM217" s="34">
        <v>822</v>
      </c>
      <c r="AN217" s="34">
        <v>802</v>
      </c>
      <c r="AO217" s="34">
        <v>1072</v>
      </c>
      <c r="AP217" s="34">
        <v>1099</v>
      </c>
      <c r="AQ217" s="34">
        <v>923</v>
      </c>
      <c r="AR217" s="34">
        <v>724</v>
      </c>
      <c r="AS217" s="34">
        <v>945</v>
      </c>
      <c r="AT217" s="34">
        <v>904</v>
      </c>
      <c r="AU217" s="34">
        <v>849</v>
      </c>
      <c r="AV217" s="34">
        <v>864</v>
      </c>
      <c r="AW217" s="34">
        <v>1054</v>
      </c>
      <c r="AX217" s="117">
        <v>1279</v>
      </c>
      <c r="AY217" s="117">
        <v>1159</v>
      </c>
      <c r="AZ217" s="34">
        <v>1351.7081630333164</v>
      </c>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row>
    <row r="218" spans="1:74" outlineLevel="1" x14ac:dyDescent="0.25">
      <c r="AR218"/>
      <c r="AS218"/>
      <c r="AT218"/>
      <c r="AU218"/>
      <c r="AV218"/>
      <c r="AW218"/>
      <c r="AX218"/>
      <c r="AY218"/>
      <c r="AZ218"/>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row>
    <row r="219" spans="1:74" ht="15.75" outlineLevel="1" thickBot="1" x14ac:dyDescent="0.3">
      <c r="A219" s="9" t="s">
        <v>140</v>
      </c>
      <c r="B219" s="12" t="s">
        <v>1</v>
      </c>
      <c r="C219" s="8" t="s">
        <v>134</v>
      </c>
      <c r="D219" s="8" t="s">
        <v>138</v>
      </c>
      <c r="E219" s="8" t="s">
        <v>137</v>
      </c>
      <c r="F219" s="8" t="s">
        <v>136</v>
      </c>
      <c r="G219" s="8" t="s">
        <v>135</v>
      </c>
      <c r="H219" s="8" t="s">
        <v>133</v>
      </c>
      <c r="I219" s="8" t="s">
        <v>132</v>
      </c>
      <c r="J219" s="8" t="s">
        <v>131</v>
      </c>
      <c r="K219" s="8" t="s">
        <v>130</v>
      </c>
      <c r="L219" s="8" t="s">
        <v>129</v>
      </c>
      <c r="M219" s="8" t="s">
        <v>128</v>
      </c>
      <c r="N219" s="8" t="s">
        <v>127</v>
      </c>
      <c r="O219" s="8" t="s">
        <v>126</v>
      </c>
      <c r="P219" s="8" t="s">
        <v>125</v>
      </c>
      <c r="Q219" s="8" t="s">
        <v>124</v>
      </c>
      <c r="R219" s="8" t="s">
        <v>123</v>
      </c>
      <c r="S219" s="8" t="s">
        <v>122</v>
      </c>
      <c r="T219" s="8" t="s">
        <v>121</v>
      </c>
      <c r="U219" s="8" t="s">
        <v>120</v>
      </c>
      <c r="V219" s="8" t="s">
        <v>119</v>
      </c>
      <c r="W219" s="8" t="s">
        <v>118</v>
      </c>
      <c r="X219" s="8" t="s">
        <v>117</v>
      </c>
      <c r="Y219" s="8" t="s">
        <v>113</v>
      </c>
      <c r="Z219" s="8" t="s">
        <v>114</v>
      </c>
      <c r="AA219" s="8" t="s">
        <v>115</v>
      </c>
      <c r="AB219" s="8" t="s">
        <v>116</v>
      </c>
      <c r="AC219" s="8" t="s">
        <v>111</v>
      </c>
      <c r="AD219" s="8" t="s">
        <v>108</v>
      </c>
      <c r="AE219" s="8" t="s">
        <v>109</v>
      </c>
      <c r="AF219" s="8" t="s">
        <v>110</v>
      </c>
      <c r="AG219" s="8" t="s">
        <v>104</v>
      </c>
      <c r="AH219" s="8" t="s">
        <v>105</v>
      </c>
      <c r="AI219" s="8" t="s">
        <v>106</v>
      </c>
      <c r="AJ219" s="8" t="s">
        <v>107</v>
      </c>
      <c r="AK219" s="8" t="s">
        <v>10</v>
      </c>
      <c r="AL219" s="8" t="s">
        <v>9</v>
      </c>
      <c r="AM219" s="8" t="s">
        <v>20</v>
      </c>
      <c r="AN219" s="8" t="s">
        <v>8</v>
      </c>
      <c r="AO219" s="8" t="s">
        <v>196</v>
      </c>
      <c r="AP219" s="8" t="s">
        <v>200</v>
      </c>
      <c r="AQ219" s="8" t="s">
        <v>205</v>
      </c>
      <c r="AR219" s="8" t="s">
        <v>206</v>
      </c>
      <c r="AS219" s="8" t="s">
        <v>208</v>
      </c>
      <c r="AT219" s="8" t="s">
        <v>209</v>
      </c>
      <c r="AU219" s="8" t="s">
        <v>210</v>
      </c>
      <c r="AV219" s="8" t="s">
        <v>211</v>
      </c>
      <c r="AW219" s="8" t="s">
        <v>215</v>
      </c>
      <c r="AX219" s="12" t="s">
        <v>228</v>
      </c>
      <c r="AY219" s="12" t="str">
        <f>$AY$2</f>
        <v>Mar 2020 Qtr</v>
      </c>
      <c r="AZ219" s="128" t="s">
        <v>231</v>
      </c>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row>
    <row r="220" spans="1:74" ht="15.75" outlineLevel="1" thickTop="1" x14ac:dyDescent="0.25">
      <c r="A220" s="2" t="s">
        <v>186</v>
      </c>
      <c r="B220" s="3" t="s">
        <v>100</v>
      </c>
      <c r="C220" s="50"/>
      <c r="D220" s="50"/>
      <c r="E220" s="50"/>
      <c r="F220" s="50"/>
      <c r="G220" s="50"/>
      <c r="H220" s="50"/>
      <c r="I220" s="50"/>
      <c r="J220" s="50"/>
      <c r="K220" s="50"/>
      <c r="L220" s="50"/>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140"/>
      <c r="AY220" s="140"/>
      <c r="AZ220" s="140"/>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row>
    <row r="221" spans="1:74" outlineLevel="1" x14ac:dyDescent="0.25">
      <c r="A221" s="4" t="s">
        <v>187</v>
      </c>
      <c r="B221" s="5" t="s">
        <v>53</v>
      </c>
      <c r="C221" s="50"/>
      <c r="D221" s="50"/>
      <c r="E221" s="50"/>
      <c r="F221" s="50"/>
      <c r="G221" s="50"/>
      <c r="H221" s="50"/>
      <c r="I221" s="50"/>
      <c r="J221" s="50"/>
      <c r="K221" s="50"/>
      <c r="L221" s="50"/>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141"/>
      <c r="AY221" s="141"/>
      <c r="AZ221" s="141"/>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row>
    <row r="222" spans="1:74" outlineLevel="1" x14ac:dyDescent="0.25">
      <c r="A222" s="2" t="s">
        <v>88</v>
      </c>
      <c r="B222" s="3" t="s">
        <v>102</v>
      </c>
      <c r="C222" s="50"/>
      <c r="D222" s="50"/>
      <c r="E222" s="50"/>
      <c r="F222" s="50"/>
      <c r="G222" s="50"/>
      <c r="H222" s="50"/>
      <c r="I222" s="50"/>
      <c r="J222" s="50"/>
      <c r="K222" s="50"/>
      <c r="L222" s="50"/>
      <c r="M222" s="56"/>
      <c r="N222" s="56"/>
      <c r="O222" s="56"/>
      <c r="P222" s="56"/>
      <c r="Q222" s="34">
        <v>1229</v>
      </c>
      <c r="R222" s="34">
        <v>1721</v>
      </c>
      <c r="S222" s="34">
        <v>1539</v>
      </c>
      <c r="T222" s="34">
        <v>1555</v>
      </c>
      <c r="U222" s="34">
        <v>1162</v>
      </c>
      <c r="V222" s="34">
        <v>1593</v>
      </c>
      <c r="W222" s="34">
        <v>2003</v>
      </c>
      <c r="X222" s="34">
        <v>2183</v>
      </c>
      <c r="Y222" s="34">
        <v>2565</v>
      </c>
      <c r="Z222" s="34">
        <v>2629</v>
      </c>
      <c r="AA222" s="34">
        <v>2438</v>
      </c>
      <c r="AB222" s="34">
        <v>2425</v>
      </c>
      <c r="AC222" s="34">
        <v>2507</v>
      </c>
      <c r="AD222" s="34">
        <v>2597</v>
      </c>
      <c r="AE222" s="34">
        <v>2770</v>
      </c>
      <c r="AF222" s="34">
        <v>2895</v>
      </c>
      <c r="AG222" s="34">
        <v>2803</v>
      </c>
      <c r="AH222" s="34">
        <v>3128</v>
      </c>
      <c r="AI222" s="34">
        <v>3197</v>
      </c>
      <c r="AJ222" s="34">
        <v>2965</v>
      </c>
      <c r="AK222" s="34">
        <v>3020</v>
      </c>
      <c r="AL222" s="34">
        <v>3275</v>
      </c>
      <c r="AM222" s="34">
        <v>3097</v>
      </c>
      <c r="AN222" s="34">
        <v>3610</v>
      </c>
      <c r="AO222" s="34">
        <v>3433</v>
      </c>
      <c r="AP222" s="34">
        <v>3124</v>
      </c>
      <c r="AQ222" s="34">
        <v>3713</v>
      </c>
      <c r="AR222" s="34">
        <v>4004</v>
      </c>
      <c r="AS222" s="34">
        <v>3050</v>
      </c>
      <c r="AT222" s="34">
        <v>3163</v>
      </c>
      <c r="AU222" s="34">
        <v>3174</v>
      </c>
      <c r="AV222" s="34">
        <v>3963</v>
      </c>
      <c r="AW222" s="34">
        <v>3507</v>
      </c>
      <c r="AX222" s="117">
        <v>3138</v>
      </c>
      <c r="AY222" s="117">
        <v>3573</v>
      </c>
      <c r="AZ222" s="117">
        <v>3580</v>
      </c>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row>
    <row r="223" spans="1:74" outlineLevel="1" x14ac:dyDescent="0.25">
      <c r="A223" s="4" t="s">
        <v>103</v>
      </c>
      <c r="B223" s="5" t="s">
        <v>92</v>
      </c>
      <c r="C223" s="50"/>
      <c r="D223" s="50"/>
      <c r="E223" s="50"/>
      <c r="F223" s="50"/>
      <c r="G223" s="50"/>
      <c r="H223" s="50"/>
      <c r="I223" s="50"/>
      <c r="J223" s="50"/>
      <c r="K223" s="50"/>
      <c r="L223" s="50"/>
      <c r="M223" s="56"/>
      <c r="N223" s="56"/>
      <c r="O223" s="56"/>
      <c r="P223" s="56"/>
      <c r="Q223" s="35">
        <v>3690</v>
      </c>
      <c r="R223" s="35">
        <v>5281</v>
      </c>
      <c r="S223" s="35">
        <v>1587</v>
      </c>
      <c r="T223" s="35">
        <v>0</v>
      </c>
      <c r="U223" s="35">
        <v>0</v>
      </c>
      <c r="V223" s="35">
        <v>10855</v>
      </c>
      <c r="W223" s="35">
        <v>4433</v>
      </c>
      <c r="X223" s="35">
        <v>4482</v>
      </c>
      <c r="Y223" s="35">
        <v>6680</v>
      </c>
      <c r="Z223" s="35">
        <v>6693</v>
      </c>
      <c r="AA223" s="35">
        <v>0</v>
      </c>
      <c r="AB223" s="35">
        <v>12932</v>
      </c>
      <c r="AC223" s="35">
        <v>4553</v>
      </c>
      <c r="AD223" s="35">
        <v>2773</v>
      </c>
      <c r="AE223" s="35">
        <v>4025</v>
      </c>
      <c r="AF223" s="35">
        <v>5229</v>
      </c>
      <c r="AG223" s="35">
        <v>3935</v>
      </c>
      <c r="AH223" s="35">
        <v>6230</v>
      </c>
      <c r="AI223" s="35">
        <v>7558</v>
      </c>
      <c r="AJ223" s="35">
        <v>6598</v>
      </c>
      <c r="AK223" s="35">
        <v>7324</v>
      </c>
      <c r="AL223" s="35">
        <v>6045</v>
      </c>
      <c r="AM223" s="35">
        <v>9888</v>
      </c>
      <c r="AN223" s="35">
        <v>19000</v>
      </c>
      <c r="AO223" s="35">
        <v>16344</v>
      </c>
      <c r="AP223" s="35">
        <v>14926</v>
      </c>
      <c r="AQ223" s="35">
        <v>14500</v>
      </c>
      <c r="AR223" s="35">
        <v>11000</v>
      </c>
      <c r="AS223" s="35">
        <v>8300</v>
      </c>
      <c r="AT223" s="35">
        <v>8600</v>
      </c>
      <c r="AU223" s="35">
        <v>8173</v>
      </c>
      <c r="AV223" s="35">
        <v>6944</v>
      </c>
      <c r="AW223" s="35">
        <v>8694</v>
      </c>
      <c r="AX223" s="119">
        <v>5747</v>
      </c>
      <c r="AY223" s="119">
        <v>6380</v>
      </c>
      <c r="AZ223" s="119">
        <v>8700</v>
      </c>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row>
    <row r="224" spans="1:74" outlineLevel="1" x14ac:dyDescent="0.25">
      <c r="AR224"/>
      <c r="AS224"/>
      <c r="AT224"/>
      <c r="AU224"/>
      <c r="AV224"/>
      <c r="AW224"/>
      <c r="AX224"/>
      <c r="AY224"/>
      <c r="AZ224"/>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row>
    <row r="225" spans="1:74" ht="15.75" outlineLevel="1" thickBot="1" x14ac:dyDescent="0.3">
      <c r="A225" s="9" t="s">
        <v>67</v>
      </c>
      <c r="B225" s="12" t="s">
        <v>1</v>
      </c>
      <c r="C225" s="7" t="s">
        <v>134</v>
      </c>
      <c r="D225" s="7" t="s">
        <v>138</v>
      </c>
      <c r="E225" s="7" t="s">
        <v>137</v>
      </c>
      <c r="F225" s="7" t="s">
        <v>136</v>
      </c>
      <c r="G225" s="7" t="s">
        <v>135</v>
      </c>
      <c r="H225" s="7" t="s">
        <v>133</v>
      </c>
      <c r="I225" s="7" t="s">
        <v>132</v>
      </c>
      <c r="J225" s="7" t="s">
        <v>131</v>
      </c>
      <c r="K225" s="7" t="s">
        <v>130</v>
      </c>
      <c r="L225" s="7" t="s">
        <v>129</v>
      </c>
      <c r="M225" s="7" t="s">
        <v>128</v>
      </c>
      <c r="N225" s="7" t="s">
        <v>127</v>
      </c>
      <c r="O225" s="7" t="s">
        <v>126</v>
      </c>
      <c r="P225" s="7" t="s">
        <v>125</v>
      </c>
      <c r="Q225" s="7" t="s">
        <v>124</v>
      </c>
      <c r="R225" s="7" t="s">
        <v>123</v>
      </c>
      <c r="S225" s="7" t="s">
        <v>122</v>
      </c>
      <c r="T225" s="7" t="s">
        <v>121</v>
      </c>
      <c r="U225" s="7" t="s">
        <v>120</v>
      </c>
      <c r="V225" s="7" t="s">
        <v>119</v>
      </c>
      <c r="W225" s="7" t="s">
        <v>118</v>
      </c>
      <c r="X225" s="7" t="s">
        <v>117</v>
      </c>
      <c r="Y225" s="7" t="s">
        <v>113</v>
      </c>
      <c r="Z225" s="7" t="s">
        <v>114</v>
      </c>
      <c r="AA225" s="7" t="s">
        <v>115</v>
      </c>
      <c r="AB225" s="7" t="s">
        <v>116</v>
      </c>
      <c r="AC225" s="1" t="s">
        <v>111</v>
      </c>
      <c r="AD225" s="7" t="s">
        <v>108</v>
      </c>
      <c r="AE225" s="7" t="s">
        <v>109</v>
      </c>
      <c r="AF225" s="7" t="s">
        <v>110</v>
      </c>
      <c r="AG225" s="7" t="s">
        <v>104</v>
      </c>
      <c r="AH225" s="7" t="s">
        <v>105</v>
      </c>
      <c r="AI225" s="7" t="s">
        <v>106</v>
      </c>
      <c r="AJ225" s="7" t="s">
        <v>107</v>
      </c>
      <c r="AK225" s="7" t="s">
        <v>10</v>
      </c>
      <c r="AL225" s="7" t="s">
        <v>9</v>
      </c>
      <c r="AM225" s="7" t="s">
        <v>20</v>
      </c>
      <c r="AN225" s="7" t="s">
        <v>8</v>
      </c>
      <c r="AO225" s="8" t="s">
        <v>196</v>
      </c>
      <c r="AP225" s="8" t="s">
        <v>200</v>
      </c>
      <c r="AQ225" s="8" t="s">
        <v>205</v>
      </c>
      <c r="AR225" s="8" t="s">
        <v>206</v>
      </c>
      <c r="AS225" s="8" t="s">
        <v>208</v>
      </c>
      <c r="AT225" s="8" t="s">
        <v>209</v>
      </c>
      <c r="AU225" s="8" t="s">
        <v>210</v>
      </c>
      <c r="AV225" s="8" t="s">
        <v>211</v>
      </c>
      <c r="AW225" s="8" t="s">
        <v>215</v>
      </c>
      <c r="AX225" s="128" t="s">
        <v>228</v>
      </c>
      <c r="AY225" s="128" t="str">
        <f>$AY$2</f>
        <v>Mar 2020 Qtr</v>
      </c>
      <c r="AZ225" s="128" t="s">
        <v>231</v>
      </c>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row>
    <row r="226" spans="1:74" ht="15.75" thickTop="1" x14ac:dyDescent="0.25">
      <c r="A226" s="23" t="s">
        <v>68</v>
      </c>
      <c r="B226" s="24" t="s">
        <v>84</v>
      </c>
      <c r="C226" s="49"/>
      <c r="D226" s="49"/>
      <c r="E226" s="49"/>
      <c r="F226" s="49"/>
      <c r="G226" s="49"/>
      <c r="H226" s="49"/>
      <c r="I226" s="49"/>
      <c r="J226" s="49"/>
      <c r="K226" s="49"/>
      <c r="L226" s="49"/>
      <c r="M226" s="49"/>
      <c r="N226" s="49"/>
      <c r="O226" s="49"/>
      <c r="P226" s="49"/>
      <c r="Q226" s="49"/>
      <c r="R226" s="49"/>
      <c r="S226" s="49"/>
      <c r="T226" s="49"/>
      <c r="U226" s="49"/>
      <c r="V226" s="49"/>
      <c r="W226" s="49"/>
      <c r="X226" s="49"/>
      <c r="Y226" s="43">
        <v>194713</v>
      </c>
      <c r="Z226" s="43">
        <v>187591</v>
      </c>
      <c r="AA226" s="43">
        <v>164359</v>
      </c>
      <c r="AB226" s="43">
        <v>174601</v>
      </c>
      <c r="AC226" s="43">
        <v>153826</v>
      </c>
      <c r="AD226" s="43">
        <v>160803</v>
      </c>
      <c r="AE226" s="43">
        <v>178628</v>
      </c>
      <c r="AF226" s="43">
        <v>195457</v>
      </c>
      <c r="AG226" s="43">
        <v>190579</v>
      </c>
      <c r="AH226" s="43">
        <v>240423</v>
      </c>
      <c r="AI226" s="43">
        <v>223059</v>
      </c>
      <c r="AJ226" s="43">
        <v>245973</v>
      </c>
      <c r="AK226" s="43">
        <v>206760</v>
      </c>
      <c r="AL226" s="43">
        <v>227498</v>
      </c>
      <c r="AM226" s="43">
        <v>229572</v>
      </c>
      <c r="AN226" s="43">
        <v>276230</v>
      </c>
      <c r="AO226" s="43">
        <v>202922</v>
      </c>
      <c r="AP226" s="43">
        <v>209888</v>
      </c>
      <c r="AQ226" s="43">
        <v>235626</v>
      </c>
      <c r="AR226" s="43">
        <v>306721</v>
      </c>
      <c r="AS226" s="43">
        <v>182068</v>
      </c>
      <c r="AT226" s="43">
        <v>251156</v>
      </c>
      <c r="AU226" s="43">
        <v>238279</v>
      </c>
      <c r="AV226" s="43">
        <v>261281</v>
      </c>
      <c r="AW226" s="43">
        <v>217506</v>
      </c>
      <c r="AX226" s="129">
        <v>163994</v>
      </c>
      <c r="AY226" s="129">
        <v>187245</v>
      </c>
      <c r="AZ226" s="129">
        <f>AZ215</f>
        <v>207233.12</v>
      </c>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row>
    <row r="227" spans="1:74" x14ac:dyDescent="0.25">
      <c r="A227" s="2" t="s">
        <v>69</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261.06</v>
      </c>
      <c r="Z227" s="44">
        <v>271.56</v>
      </c>
      <c r="AA227" s="44">
        <v>264.32</v>
      </c>
      <c r="AB227" s="44">
        <v>195.93</v>
      </c>
      <c r="AC227" s="44">
        <v>256.61279999999999</v>
      </c>
      <c r="AD227" s="44">
        <v>252.2226</v>
      </c>
      <c r="AE227" s="44">
        <v>224.5515</v>
      </c>
      <c r="AF227" s="44">
        <v>217.2852</v>
      </c>
      <c r="AG227" s="44">
        <v>212</v>
      </c>
      <c r="AH227" s="44">
        <v>170</v>
      </c>
      <c r="AI227" s="44">
        <v>145</v>
      </c>
      <c r="AJ227" s="44">
        <v>96</v>
      </c>
      <c r="AK227" s="44">
        <v>168</v>
      </c>
      <c r="AL227" s="44">
        <v>157</v>
      </c>
      <c r="AM227" s="44">
        <v>152</v>
      </c>
      <c r="AN227" s="44">
        <v>146</v>
      </c>
      <c r="AO227" s="44">
        <v>192</v>
      </c>
      <c r="AP227" s="44">
        <v>222</v>
      </c>
      <c r="AQ227" s="44">
        <v>178</v>
      </c>
      <c r="AR227" s="44">
        <v>141</v>
      </c>
      <c r="AS227" s="44">
        <v>251</v>
      </c>
      <c r="AT227" s="44">
        <v>177</v>
      </c>
      <c r="AU227" s="44">
        <v>182</v>
      </c>
      <c r="AV227" s="44">
        <v>176</v>
      </c>
      <c r="AW227" s="44">
        <v>214</v>
      </c>
      <c r="AX227" s="130">
        <v>278</v>
      </c>
      <c r="AY227" s="130">
        <v>241</v>
      </c>
      <c r="AZ227" s="130">
        <v>248.7273824763146</v>
      </c>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row>
    <row r="228" spans="1:74" x14ac:dyDescent="0.25">
      <c r="A228" s="4" t="s">
        <v>44</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423.19200000000001</v>
      </c>
      <c r="Z228" s="45">
        <v>472.44</v>
      </c>
      <c r="AA228" s="45">
        <v>450.68799999999999</v>
      </c>
      <c r="AB228" s="45">
        <v>461.83500000000004</v>
      </c>
      <c r="AC228" s="45">
        <v>599.38080000000002</v>
      </c>
      <c r="AD228" s="45">
        <v>560.20870000000002</v>
      </c>
      <c r="AE228" s="45">
        <v>555.46950000000004</v>
      </c>
      <c r="AF228" s="45">
        <v>470.39520000000005</v>
      </c>
      <c r="AG228" s="45">
        <v>519</v>
      </c>
      <c r="AH228" s="45">
        <v>362</v>
      </c>
      <c r="AI228" s="45">
        <v>397</v>
      </c>
      <c r="AJ228" s="45">
        <v>330</v>
      </c>
      <c r="AK228" s="45">
        <v>438</v>
      </c>
      <c r="AL228" s="45">
        <v>417</v>
      </c>
      <c r="AM228" s="45">
        <v>355</v>
      </c>
      <c r="AN228" s="45">
        <v>325</v>
      </c>
      <c r="AO228" s="45">
        <v>462</v>
      </c>
      <c r="AP228" s="45">
        <v>441</v>
      </c>
      <c r="AQ228" s="45">
        <v>370</v>
      </c>
      <c r="AR228" s="45">
        <v>315</v>
      </c>
      <c r="AS228" s="45">
        <v>576</v>
      </c>
      <c r="AT228" s="45">
        <v>358</v>
      </c>
      <c r="AU228" s="45">
        <v>378</v>
      </c>
      <c r="AV228" s="45">
        <v>328</v>
      </c>
      <c r="AW228" s="45">
        <v>495</v>
      </c>
      <c r="AX228" s="131">
        <v>632</v>
      </c>
      <c r="AY228" s="131">
        <v>555</v>
      </c>
      <c r="AZ228" s="131">
        <v>519.4545997280743</v>
      </c>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row>
    <row r="229" spans="1:74" x14ac:dyDescent="0.25">
      <c r="A229" s="2" t="s">
        <v>70</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243.65600000000001</v>
      </c>
      <c r="Z229" s="44">
        <v>214.83</v>
      </c>
      <c r="AA229" s="44">
        <v>246.4</v>
      </c>
      <c r="AB229" s="44">
        <v>210.858</v>
      </c>
      <c r="AC229" s="44">
        <v>266.8032</v>
      </c>
      <c r="AD229" s="44">
        <v>269.38060000000002</v>
      </c>
      <c r="AE229" s="44">
        <v>198.55080000000001</v>
      </c>
      <c r="AF229" s="44">
        <v>180</v>
      </c>
      <c r="AG229" s="44">
        <v>184</v>
      </c>
      <c r="AH229" s="44">
        <v>138</v>
      </c>
      <c r="AI229" s="44">
        <v>138</v>
      </c>
      <c r="AJ229" s="44">
        <v>122</v>
      </c>
      <c r="AK229" s="44">
        <v>164</v>
      </c>
      <c r="AL229" s="44">
        <v>151</v>
      </c>
      <c r="AM229" s="44">
        <v>149</v>
      </c>
      <c r="AN229" s="44">
        <v>134</v>
      </c>
      <c r="AO229" s="44">
        <v>220</v>
      </c>
      <c r="AP229" s="44">
        <v>213</v>
      </c>
      <c r="AQ229" s="44">
        <v>168</v>
      </c>
      <c r="AR229" s="44">
        <v>135</v>
      </c>
      <c r="AS229" s="44">
        <v>241</v>
      </c>
      <c r="AT229" s="44">
        <v>178</v>
      </c>
      <c r="AU229" s="44">
        <v>169</v>
      </c>
      <c r="AV229" s="44">
        <v>186</v>
      </c>
      <c r="AW229" s="44">
        <v>175</v>
      </c>
      <c r="AX229" s="130">
        <v>275</v>
      </c>
      <c r="AY229" s="130">
        <v>265</v>
      </c>
      <c r="AZ229" s="130">
        <v>202.18419628098056</v>
      </c>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row>
    <row r="230" spans="1:74" x14ac:dyDescent="0.25">
      <c r="A230" s="4" t="s">
        <v>216</v>
      </c>
      <c r="B230" s="5"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v>-3</v>
      </c>
      <c r="AX230" s="131">
        <v>-5</v>
      </c>
      <c r="AY230" s="131">
        <v>-4</v>
      </c>
      <c r="AZ230" s="131">
        <v>-3.8964087400701204</v>
      </c>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row>
    <row r="231" spans="1:74" ht="36" x14ac:dyDescent="0.25">
      <c r="A231" s="2" t="s">
        <v>71</v>
      </c>
      <c r="B231" s="3" t="s">
        <v>85</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4.58</v>
      </c>
      <c r="Z231" s="44">
        <v>3.72</v>
      </c>
      <c r="AA231" s="44">
        <v>3.5840000000000001</v>
      </c>
      <c r="AB231" s="44">
        <v>3.7320000000000002</v>
      </c>
      <c r="AC231" s="44">
        <v>3.7056</v>
      </c>
      <c r="AD231" s="44">
        <v>4.2895000000000003</v>
      </c>
      <c r="AE231" s="44">
        <v>2.3637000000000001</v>
      </c>
      <c r="AF231" s="44">
        <v>3.1152000000000002</v>
      </c>
      <c r="AG231" s="44">
        <v>3</v>
      </c>
      <c r="AH231" s="44">
        <v>3</v>
      </c>
      <c r="AI231" s="44">
        <v>3</v>
      </c>
      <c r="AJ231" s="44">
        <v>3</v>
      </c>
      <c r="AK231" s="44">
        <v>4</v>
      </c>
      <c r="AL231" s="44">
        <v>3</v>
      </c>
      <c r="AM231" s="44">
        <v>3</v>
      </c>
      <c r="AN231" s="44">
        <v>3</v>
      </c>
      <c r="AO231" s="44">
        <v>4</v>
      </c>
      <c r="AP231" s="44">
        <v>4</v>
      </c>
      <c r="AQ231" s="44">
        <v>3</v>
      </c>
      <c r="AR231" s="44">
        <v>2</v>
      </c>
      <c r="AS231" s="44">
        <v>3</v>
      </c>
      <c r="AT231" s="44">
        <v>2</v>
      </c>
      <c r="AU231" s="44">
        <v>3</v>
      </c>
      <c r="AV231" s="44">
        <v>3</v>
      </c>
      <c r="AW231" s="44">
        <v>3</v>
      </c>
      <c r="AX231" s="130">
        <v>4</v>
      </c>
      <c r="AY231" s="130">
        <v>3</v>
      </c>
      <c r="AZ231" s="130">
        <v>2.5430548456733173</v>
      </c>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row>
    <row r="232" spans="1:74" x14ac:dyDescent="0.25">
      <c r="A232" s="4" t="s">
        <v>72</v>
      </c>
      <c r="B232" s="5" t="s">
        <v>85</v>
      </c>
      <c r="C232" s="50"/>
      <c r="D232" s="50"/>
      <c r="E232" s="50"/>
      <c r="F232" s="50"/>
      <c r="G232" s="50"/>
      <c r="H232" s="50"/>
      <c r="I232" s="50"/>
      <c r="J232" s="50"/>
      <c r="K232" s="50"/>
      <c r="L232" s="50"/>
      <c r="M232" s="50"/>
      <c r="N232" s="50"/>
      <c r="O232" s="50"/>
      <c r="P232" s="50"/>
      <c r="Q232" s="50"/>
      <c r="R232" s="50"/>
      <c r="S232" s="50"/>
      <c r="T232" s="50"/>
      <c r="U232" s="50"/>
      <c r="V232" s="50"/>
      <c r="W232" s="50"/>
      <c r="X232" s="50"/>
      <c r="Y232" s="45">
        <v>33.892000000000003</v>
      </c>
      <c r="Z232" s="45">
        <v>25.110000000000003</v>
      </c>
      <c r="AA232" s="45">
        <v>36.736000000000004</v>
      </c>
      <c r="AB232" s="45">
        <v>23.325000000000003</v>
      </c>
      <c r="AC232" s="45">
        <v>30.571200000000001</v>
      </c>
      <c r="AD232" s="45">
        <v>27.4528</v>
      </c>
      <c r="AE232" s="45">
        <v>28.364400000000003</v>
      </c>
      <c r="AF232" s="45">
        <v>26.479200000000002</v>
      </c>
      <c r="AG232" s="45">
        <v>24</v>
      </c>
      <c r="AH232" s="45">
        <v>21</v>
      </c>
      <c r="AI232" s="45">
        <v>29</v>
      </c>
      <c r="AJ232" s="45">
        <v>28</v>
      </c>
      <c r="AK232" s="45">
        <v>26</v>
      </c>
      <c r="AL232" s="45">
        <v>29</v>
      </c>
      <c r="AM232" s="45">
        <v>28</v>
      </c>
      <c r="AN232" s="45">
        <v>29</v>
      </c>
      <c r="AO232" s="45">
        <v>28</v>
      </c>
      <c r="AP232" s="45">
        <v>29</v>
      </c>
      <c r="AQ232" s="45">
        <v>30</v>
      </c>
      <c r="AR232" s="45">
        <v>27</v>
      </c>
      <c r="AS232" s="45">
        <v>36</v>
      </c>
      <c r="AT232" s="45">
        <v>24</v>
      </c>
      <c r="AU232" s="45">
        <v>37</v>
      </c>
      <c r="AV232" s="45">
        <v>30</v>
      </c>
      <c r="AW232" s="45">
        <v>34</v>
      </c>
      <c r="AX232" s="131">
        <v>40</v>
      </c>
      <c r="AY232" s="131">
        <v>38</v>
      </c>
      <c r="AZ232" s="131">
        <v>35.053420563276752</v>
      </c>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row>
    <row r="233" spans="1:74" x14ac:dyDescent="0.25">
      <c r="A233" s="2" t="s">
        <v>73</v>
      </c>
      <c r="B233" s="3" t="s">
        <v>85</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-0.91600000000000004</v>
      </c>
      <c r="Z233" s="44">
        <v>-0.93</v>
      </c>
      <c r="AA233" s="44">
        <v>-0.89600000000000002</v>
      </c>
      <c r="AB233" s="44">
        <v>-0.93300000000000005</v>
      </c>
      <c r="AC233" s="44">
        <v>0</v>
      </c>
      <c r="AD233" s="44">
        <v>-0.8579</v>
      </c>
      <c r="AE233" s="44">
        <v>0</v>
      </c>
      <c r="AF233" s="44">
        <v>-0.77880000000000005</v>
      </c>
      <c r="AG233" s="44">
        <v>0</v>
      </c>
      <c r="AH233" s="44">
        <v>-1</v>
      </c>
      <c r="AI233" s="44">
        <v>-1</v>
      </c>
      <c r="AJ233" s="44">
        <v>0</v>
      </c>
      <c r="AK233" s="44">
        <v>-1</v>
      </c>
      <c r="AL233" s="44">
        <v>0</v>
      </c>
      <c r="AM233" s="44">
        <v>-1</v>
      </c>
      <c r="AN233" s="44">
        <v>-1</v>
      </c>
      <c r="AO233" s="44">
        <v>-1</v>
      </c>
      <c r="AP233" s="44">
        <v>-1</v>
      </c>
      <c r="AQ233" s="44">
        <v>-1</v>
      </c>
      <c r="AR233" s="44">
        <v>0</v>
      </c>
      <c r="AS233" s="44">
        <v>-1</v>
      </c>
      <c r="AT233" s="44">
        <v>-1</v>
      </c>
      <c r="AU233" s="44">
        <v>-1</v>
      </c>
      <c r="AV233" s="44">
        <v>0</v>
      </c>
      <c r="AW233" s="44">
        <v>0</v>
      </c>
      <c r="AX233" s="130">
        <v>-2</v>
      </c>
      <c r="AY233" s="130">
        <v>0</v>
      </c>
      <c r="AZ233" s="130">
        <v>-0.74895364215912974</v>
      </c>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row>
    <row r="234" spans="1:74" ht="25.5" x14ac:dyDescent="0.25">
      <c r="A234" s="4" t="s">
        <v>202</v>
      </c>
      <c r="B234" s="5" t="s">
        <v>85</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33</v>
      </c>
      <c r="Z234" s="45">
        <v>88</v>
      </c>
      <c r="AA234" s="45">
        <v>111</v>
      </c>
      <c r="AB234" s="45">
        <v>118</v>
      </c>
      <c r="AC234" s="45">
        <v>74</v>
      </c>
      <c r="AD234" s="45">
        <v>61</v>
      </c>
      <c r="AE234" s="45">
        <v>31</v>
      </c>
      <c r="AF234" s="45">
        <v>46</v>
      </c>
      <c r="AG234" s="45">
        <v>-46</v>
      </c>
      <c r="AH234" s="45">
        <v>4</v>
      </c>
      <c r="AI234" s="45">
        <v>52</v>
      </c>
      <c r="AJ234" s="45">
        <v>32</v>
      </c>
      <c r="AK234" s="45">
        <v>28</v>
      </c>
      <c r="AL234" s="45">
        <v>20</v>
      </c>
      <c r="AM234" s="45">
        <v>-2</v>
      </c>
      <c r="AN234" s="45">
        <v>20</v>
      </c>
      <c r="AO234" s="45">
        <v>75</v>
      </c>
      <c r="AP234" s="45">
        <v>42</v>
      </c>
      <c r="AQ234" s="45">
        <v>45</v>
      </c>
      <c r="AR234" s="45">
        <v>5</v>
      </c>
      <c r="AS234" s="45">
        <v>-64</v>
      </c>
      <c r="AT234" s="45">
        <v>-21</v>
      </c>
      <c r="AU234" s="45">
        <v>39</v>
      </c>
      <c r="AV234" s="45">
        <v>43</v>
      </c>
      <c r="AW234" s="45">
        <v>56</v>
      </c>
      <c r="AX234" s="131">
        <v>-42</v>
      </c>
      <c r="AY234" s="131">
        <v>-8</v>
      </c>
      <c r="AZ234" s="131">
        <v>117.07311958629005</v>
      </c>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row>
    <row r="235" spans="1:74" ht="25.5" x14ac:dyDescent="0.25">
      <c r="A235" s="2" t="s">
        <v>203</v>
      </c>
      <c r="B235" s="3" t="s">
        <v>85</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-170</v>
      </c>
      <c r="Z235" s="44">
        <v>-205</v>
      </c>
      <c r="AA235" s="44">
        <v>-232</v>
      </c>
      <c r="AB235" s="44">
        <v>-132</v>
      </c>
      <c r="AC235" s="44">
        <v>-138</v>
      </c>
      <c r="AD235" s="44">
        <v>-76</v>
      </c>
      <c r="AE235" s="44">
        <v>-45</v>
      </c>
      <c r="AF235" s="44">
        <v>3</v>
      </c>
      <c r="AG235" s="44">
        <v>-25</v>
      </c>
      <c r="AH235" s="44">
        <v>-9</v>
      </c>
      <c r="AI235" s="44">
        <v>-34</v>
      </c>
      <c r="AJ235" s="44">
        <v>-37</v>
      </c>
      <c r="AK235" s="44">
        <v>-84</v>
      </c>
      <c r="AL235" s="44">
        <v>-47</v>
      </c>
      <c r="AM235" s="44">
        <v>-51</v>
      </c>
      <c r="AN235" s="44">
        <v>-35</v>
      </c>
      <c r="AO235" s="44">
        <v>-125</v>
      </c>
      <c r="AP235" s="44">
        <v>-165</v>
      </c>
      <c r="AQ235" s="44">
        <v>-102</v>
      </c>
      <c r="AR235" s="44">
        <v>-37</v>
      </c>
      <c r="AS235" s="44">
        <v>-63</v>
      </c>
      <c r="AT235" s="44">
        <v>-54</v>
      </c>
      <c r="AU235" s="44">
        <v>-91</v>
      </c>
      <c r="AV235" s="44">
        <v>-62</v>
      </c>
      <c r="AW235" s="44">
        <v>-98</v>
      </c>
      <c r="AX235" s="130">
        <v>-137</v>
      </c>
      <c r="AY235" s="130">
        <v>-131</v>
      </c>
      <c r="AZ235" s="130">
        <v>-124.3217763164498</v>
      </c>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row>
    <row r="236" spans="1:74" x14ac:dyDescent="0.25">
      <c r="A236" s="4" t="s">
        <v>204</v>
      </c>
      <c r="B236" s="5" t="s">
        <v>85</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0</v>
      </c>
      <c r="Z236" s="45">
        <v>0</v>
      </c>
      <c r="AA236" s="45">
        <v>0</v>
      </c>
      <c r="AB236" s="45">
        <v>0</v>
      </c>
      <c r="AC236" s="45">
        <v>0</v>
      </c>
      <c r="AD236" s="45">
        <v>0</v>
      </c>
      <c r="AE236" s="45">
        <v>0</v>
      </c>
      <c r="AF236" s="45">
        <v>0</v>
      </c>
      <c r="AG236" s="45">
        <v>0</v>
      </c>
      <c r="AH236" s="45">
        <v>0</v>
      </c>
      <c r="AI236" s="45">
        <v>0</v>
      </c>
      <c r="AJ236" s="45">
        <v>0</v>
      </c>
      <c r="AK236" s="45">
        <v>0</v>
      </c>
      <c r="AL236" s="45"/>
      <c r="AM236" s="45"/>
      <c r="AN236" s="45"/>
      <c r="AO236" s="45"/>
      <c r="AP236" s="45">
        <v>0</v>
      </c>
      <c r="AQ236" s="45">
        <v>0</v>
      </c>
      <c r="AR236" s="45">
        <v>0</v>
      </c>
      <c r="AS236" s="45" t="s">
        <v>201</v>
      </c>
      <c r="AT236" s="45" t="s">
        <v>201</v>
      </c>
      <c r="AU236" s="45">
        <v>0</v>
      </c>
      <c r="AV236" s="45">
        <v>0</v>
      </c>
      <c r="AW236" s="45">
        <v>0</v>
      </c>
      <c r="AX236" s="131">
        <v>0</v>
      </c>
      <c r="AY236" s="131">
        <v>0</v>
      </c>
      <c r="AZ236" s="131"/>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row>
    <row r="237" spans="1:74" ht="24" x14ac:dyDescent="0.25">
      <c r="A237" s="2" t="s">
        <v>174</v>
      </c>
      <c r="B237" s="3" t="s">
        <v>85</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v>
      </c>
      <c r="Z237" s="44">
        <v>0</v>
      </c>
      <c r="AA237" s="44">
        <v>0</v>
      </c>
      <c r="AB237" s="44">
        <v>0</v>
      </c>
      <c r="AC237" s="44">
        <v>0</v>
      </c>
      <c r="AD237" s="44">
        <v>0</v>
      </c>
      <c r="AE237" s="44">
        <v>0</v>
      </c>
      <c r="AF237" s="44">
        <v>0</v>
      </c>
      <c r="AG237" s="44">
        <v>0</v>
      </c>
      <c r="AH237" s="44">
        <v>0</v>
      </c>
      <c r="AI237" s="44">
        <v>0</v>
      </c>
      <c r="AJ237" s="44">
        <v>0</v>
      </c>
      <c r="AK237" s="44">
        <v>0</v>
      </c>
      <c r="AL237" s="44">
        <v>0</v>
      </c>
      <c r="AM237" s="44">
        <v>0</v>
      </c>
      <c r="AN237" s="44">
        <v>0</v>
      </c>
      <c r="AO237" s="44">
        <v>0</v>
      </c>
      <c r="AP237" s="44">
        <v>0</v>
      </c>
      <c r="AQ237" s="44">
        <v>0</v>
      </c>
      <c r="AR237" s="44">
        <v>0</v>
      </c>
      <c r="AS237" s="44" t="s">
        <v>201</v>
      </c>
      <c r="AT237" s="44" t="s">
        <v>201</v>
      </c>
      <c r="AU237" s="44">
        <v>0</v>
      </c>
      <c r="AV237" s="44">
        <v>0</v>
      </c>
      <c r="AW237" s="44">
        <v>0</v>
      </c>
      <c r="AX237" s="130">
        <v>0</v>
      </c>
      <c r="AY237" s="130">
        <v>0</v>
      </c>
      <c r="AZ237" s="130"/>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row>
    <row r="238" spans="1:74" x14ac:dyDescent="0.25">
      <c r="A238" s="4" t="s">
        <v>74</v>
      </c>
      <c r="B238" s="5" t="s">
        <v>85</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828.06400000000008</v>
      </c>
      <c r="Z238" s="45">
        <v>869.55000000000007</v>
      </c>
      <c r="AA238" s="45">
        <v>878.976</v>
      </c>
      <c r="AB238" s="45">
        <v>879.81900000000007</v>
      </c>
      <c r="AC238" s="45">
        <v>1092.2256</v>
      </c>
      <c r="AD238" s="45">
        <v>1097.2541000000001</v>
      </c>
      <c r="AE238" s="45">
        <v>995.11770000000001</v>
      </c>
      <c r="AF238" s="45">
        <v>944</v>
      </c>
      <c r="AG238" s="45">
        <v>871</v>
      </c>
      <c r="AH238" s="45">
        <v>688</v>
      </c>
      <c r="AI238" s="45">
        <v>729</v>
      </c>
      <c r="AJ238" s="45">
        <v>574</v>
      </c>
      <c r="AK238" s="45">
        <v>743</v>
      </c>
      <c r="AL238" s="45">
        <v>730</v>
      </c>
      <c r="AM238" s="45">
        <v>633</v>
      </c>
      <c r="AN238" s="45">
        <v>621</v>
      </c>
      <c r="AO238" s="45">
        <v>855</v>
      </c>
      <c r="AP238" s="45">
        <v>785</v>
      </c>
      <c r="AQ238" s="45">
        <v>691</v>
      </c>
      <c r="AR238" s="45">
        <v>588</v>
      </c>
      <c r="AS238" s="45">
        <v>979</v>
      </c>
      <c r="AT238" s="45">
        <v>663</v>
      </c>
      <c r="AU238" s="45">
        <v>716</v>
      </c>
      <c r="AV238" s="45">
        <v>704</v>
      </c>
      <c r="AW238" s="45">
        <v>876</v>
      </c>
      <c r="AX238" s="131">
        <v>1043</v>
      </c>
      <c r="AY238" s="131">
        <v>959</v>
      </c>
      <c r="AZ238" s="131">
        <v>996.06863478193054</v>
      </c>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row>
    <row r="239" spans="1:74" s="22" customFormat="1" x14ac:dyDescent="0.25">
      <c r="A239" s="106" t="s">
        <v>75</v>
      </c>
      <c r="B239" s="107" t="s">
        <v>84</v>
      </c>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8">
        <v>203707</v>
      </c>
      <c r="Z239" s="108">
        <v>194862</v>
      </c>
      <c r="AA239" s="108">
        <v>190203</v>
      </c>
      <c r="AB239" s="108">
        <v>158493</v>
      </c>
      <c r="AC239" s="108">
        <v>155780</v>
      </c>
      <c r="AD239" s="108">
        <v>160930</v>
      </c>
      <c r="AE239" s="108">
        <v>184098</v>
      </c>
      <c r="AF239" s="108">
        <v>190852</v>
      </c>
      <c r="AG239" s="108">
        <v>183558</v>
      </c>
      <c r="AH239" s="108">
        <v>224391</v>
      </c>
      <c r="AI239" s="108">
        <v>231925</v>
      </c>
      <c r="AJ239" s="108">
        <v>244352</v>
      </c>
      <c r="AK239" s="108">
        <v>192488</v>
      </c>
      <c r="AL239" s="108">
        <v>246035</v>
      </c>
      <c r="AM239" s="108">
        <v>216084</v>
      </c>
      <c r="AN239" s="108">
        <v>286182</v>
      </c>
      <c r="AO239" s="108">
        <v>196036</v>
      </c>
      <c r="AP239" s="108">
        <v>220383</v>
      </c>
      <c r="AQ239" s="108">
        <v>225459</v>
      </c>
      <c r="AR239" s="108">
        <v>288516</v>
      </c>
      <c r="AS239" s="108">
        <v>214892</v>
      </c>
      <c r="AT239" s="108">
        <v>204131</v>
      </c>
      <c r="AU239" s="108">
        <v>267013</v>
      </c>
      <c r="AV239" s="108">
        <v>278516</v>
      </c>
      <c r="AW239" s="108">
        <v>202038</v>
      </c>
      <c r="AX239" s="132">
        <v>160917</v>
      </c>
      <c r="AY239" s="132">
        <v>203918</v>
      </c>
      <c r="AZ239" s="132">
        <f>AZ216</f>
        <v>193851.02800000002</v>
      </c>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row>
    <row r="240" spans="1:74" ht="24" x14ac:dyDescent="0.25">
      <c r="A240" s="2" t="s">
        <v>175</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44">
        <v>796.92000000000007</v>
      </c>
      <c r="Z240" s="44">
        <v>860.25</v>
      </c>
      <c r="AA240" s="44">
        <v>865.53600000000006</v>
      </c>
      <c r="AB240" s="44">
        <v>878.88600000000008</v>
      </c>
      <c r="AC240" s="44">
        <v>1050.5376000000001</v>
      </c>
      <c r="AD240" s="44">
        <v>1104.1172999999999</v>
      </c>
      <c r="AE240" s="44">
        <v>1000.633</v>
      </c>
      <c r="AF240" s="44">
        <v>976</v>
      </c>
      <c r="AG240" s="44">
        <v>894</v>
      </c>
      <c r="AH240" s="44">
        <v>722</v>
      </c>
      <c r="AI240" s="44">
        <v>702</v>
      </c>
      <c r="AJ240" s="44">
        <v>610</v>
      </c>
      <c r="AK240" s="44">
        <v>726</v>
      </c>
      <c r="AL240" s="44">
        <v>732</v>
      </c>
      <c r="AM240" s="44">
        <v>636</v>
      </c>
      <c r="AN240" s="44">
        <v>634</v>
      </c>
      <c r="AO240" s="44">
        <v>811</v>
      </c>
      <c r="AP240" s="44">
        <v>792</v>
      </c>
      <c r="AQ240" s="44">
        <v>698</v>
      </c>
      <c r="AR240" s="44">
        <v>615</v>
      </c>
      <c r="AS240" s="44">
        <v>823</v>
      </c>
      <c r="AT240" s="44">
        <v>755</v>
      </c>
      <c r="AU240" s="44">
        <v>685</v>
      </c>
      <c r="AV240" s="44">
        <v>709</v>
      </c>
      <c r="AW240" s="44">
        <v>868</v>
      </c>
      <c r="AX240" s="130">
        <v>1001</v>
      </c>
      <c r="AY240" s="130">
        <v>943</v>
      </c>
      <c r="AZ240" s="130">
        <v>1042.0472454755309</v>
      </c>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row>
    <row r="241" spans="1:74" ht="24" x14ac:dyDescent="0.25">
      <c r="A241" s="4" t="s">
        <v>176</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45">
        <v>2.7480000000000002</v>
      </c>
      <c r="Z241" s="45">
        <v>18.600000000000001</v>
      </c>
      <c r="AA241" s="45">
        <v>0</v>
      </c>
      <c r="AB241" s="45">
        <v>0</v>
      </c>
      <c r="AC241" s="45">
        <v>0</v>
      </c>
      <c r="AD241" s="45">
        <v>0</v>
      </c>
      <c r="AE241" s="45">
        <v>0</v>
      </c>
      <c r="AF241" s="45">
        <v>0</v>
      </c>
      <c r="AG241" s="45">
        <v>0</v>
      </c>
      <c r="AH241" s="45">
        <v>-1</v>
      </c>
      <c r="AI241" s="45">
        <v>0</v>
      </c>
      <c r="AJ241" s="45">
        <v>0</v>
      </c>
      <c r="AK241" s="45">
        <v>0</v>
      </c>
      <c r="AL241" s="45">
        <v>0</v>
      </c>
      <c r="AM241" s="45">
        <v>0</v>
      </c>
      <c r="AN241" s="45">
        <v>0</v>
      </c>
      <c r="AO241" s="45">
        <v>0</v>
      </c>
      <c r="AP241" s="45">
        <v>0</v>
      </c>
      <c r="AQ241" s="45">
        <v>0</v>
      </c>
      <c r="AR241" s="45">
        <v>0</v>
      </c>
      <c r="AS241" s="45" t="s">
        <v>201</v>
      </c>
      <c r="AT241" s="45" t="s">
        <v>201</v>
      </c>
      <c r="AU241" s="45">
        <v>0</v>
      </c>
      <c r="AV241" s="45">
        <v>0</v>
      </c>
      <c r="AW241" s="45">
        <v>0</v>
      </c>
      <c r="AX241" s="131">
        <v>0</v>
      </c>
      <c r="AY241" s="131">
        <v>0</v>
      </c>
      <c r="AZ241" s="131">
        <v>0</v>
      </c>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row>
    <row r="242" spans="1:74" ht="24" x14ac:dyDescent="0.25">
      <c r="A242" s="2" t="s">
        <v>76</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44">
        <v>3.6640000000000001</v>
      </c>
      <c r="Z242" s="44">
        <v>3.72</v>
      </c>
      <c r="AA242" s="44">
        <v>3.5840000000000001</v>
      </c>
      <c r="AB242" s="44">
        <v>4.665</v>
      </c>
      <c r="AC242" s="44">
        <v>10.1904</v>
      </c>
      <c r="AD242" s="44">
        <v>0.8579</v>
      </c>
      <c r="AE242" s="44">
        <v>3.1516000000000002</v>
      </c>
      <c r="AF242" s="44">
        <v>7.0092000000000008</v>
      </c>
      <c r="AG242" s="44">
        <v>5</v>
      </c>
      <c r="AH242" s="44">
        <v>3</v>
      </c>
      <c r="AI242" s="44">
        <v>4</v>
      </c>
      <c r="AJ242" s="44">
        <v>4</v>
      </c>
      <c r="AK242" s="44">
        <v>5</v>
      </c>
      <c r="AL242" s="44">
        <v>4</v>
      </c>
      <c r="AM242" s="44">
        <v>5</v>
      </c>
      <c r="AN242" s="44">
        <v>3</v>
      </c>
      <c r="AO242" s="44">
        <v>4</v>
      </c>
      <c r="AP242" s="44">
        <v>3</v>
      </c>
      <c r="AQ242" s="44">
        <v>4</v>
      </c>
      <c r="AR242" s="44">
        <v>3</v>
      </c>
      <c r="AS242" s="44">
        <v>4</v>
      </c>
      <c r="AT242" s="44">
        <v>4</v>
      </c>
      <c r="AU242" s="44">
        <v>3</v>
      </c>
      <c r="AV242" s="44">
        <v>4</v>
      </c>
      <c r="AW242" s="44">
        <v>5</v>
      </c>
      <c r="AX242" s="130">
        <v>6</v>
      </c>
      <c r="AY242" s="130">
        <v>4</v>
      </c>
      <c r="AZ242" s="130">
        <v>5.2635919991097495</v>
      </c>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row>
    <row r="243" spans="1:74" x14ac:dyDescent="0.25">
      <c r="A243" s="4" t="s">
        <v>77</v>
      </c>
      <c r="B243" s="5"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45">
        <v>163.048</v>
      </c>
      <c r="Z243" s="45">
        <v>199.95000000000002</v>
      </c>
      <c r="AA243" s="45">
        <v>199.80799999999999</v>
      </c>
      <c r="AB243" s="45">
        <v>145.548</v>
      </c>
      <c r="AC243" s="45">
        <v>137.10720000000001</v>
      </c>
      <c r="AD243" s="45">
        <v>75.495199999999997</v>
      </c>
      <c r="AE243" s="45">
        <v>43.334500000000006</v>
      </c>
      <c r="AF243" s="45">
        <v>-3</v>
      </c>
      <c r="AG243" s="45">
        <v>26</v>
      </c>
      <c r="AH243" s="45">
        <v>9</v>
      </c>
      <c r="AI243" s="45">
        <v>33</v>
      </c>
      <c r="AJ243" s="45">
        <v>37</v>
      </c>
      <c r="AK243" s="45">
        <v>90</v>
      </c>
      <c r="AL243" s="45">
        <v>43</v>
      </c>
      <c r="AM243" s="45">
        <v>54</v>
      </c>
      <c r="AN243" s="45">
        <v>34</v>
      </c>
      <c r="AO243" s="45">
        <v>129</v>
      </c>
      <c r="AP243" s="45">
        <v>157</v>
      </c>
      <c r="AQ243" s="45">
        <v>106</v>
      </c>
      <c r="AR243" s="45">
        <v>39</v>
      </c>
      <c r="AS243" s="45">
        <v>54</v>
      </c>
      <c r="AT243" s="45">
        <v>67</v>
      </c>
      <c r="AU243" s="45">
        <v>81</v>
      </c>
      <c r="AV243" s="45">
        <v>58</v>
      </c>
      <c r="AW243" s="45">
        <v>105</v>
      </c>
      <c r="AX243" s="131">
        <v>139</v>
      </c>
      <c r="AY243" s="131">
        <v>121</v>
      </c>
      <c r="AZ243" s="131">
        <v>132.90406481620516</v>
      </c>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row>
    <row r="244" spans="1:74" ht="24" x14ac:dyDescent="0.25">
      <c r="A244" s="2" t="s">
        <v>78</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0</v>
      </c>
      <c r="Z244" s="44">
        <v>0</v>
      </c>
      <c r="AA244" s="44">
        <v>0</v>
      </c>
      <c r="AB244" s="44">
        <v>0</v>
      </c>
      <c r="AC244" s="44">
        <v>0</v>
      </c>
      <c r="AD244" s="44">
        <v>0</v>
      </c>
      <c r="AE244" s="44">
        <v>0</v>
      </c>
      <c r="AF244" s="44">
        <v>0</v>
      </c>
      <c r="AG244" s="44">
        <v>0</v>
      </c>
      <c r="AH244" s="44">
        <v>0</v>
      </c>
      <c r="AI244" s="44">
        <v>0</v>
      </c>
      <c r="AJ244" s="44">
        <v>0</v>
      </c>
      <c r="AK244" s="44">
        <v>0</v>
      </c>
      <c r="AL244" s="44">
        <v>0</v>
      </c>
      <c r="AM244" s="44">
        <v>0</v>
      </c>
      <c r="AN244" s="44">
        <v>0</v>
      </c>
      <c r="AO244" s="44">
        <v>0</v>
      </c>
      <c r="AP244" s="44">
        <v>0</v>
      </c>
      <c r="AQ244" s="44">
        <v>0</v>
      </c>
      <c r="AR244" s="44">
        <v>0</v>
      </c>
      <c r="AS244" s="44" t="s">
        <v>201</v>
      </c>
      <c r="AT244" s="44" t="s">
        <v>201</v>
      </c>
      <c r="AU244" s="44">
        <v>0</v>
      </c>
      <c r="AV244" s="44">
        <v>0</v>
      </c>
      <c r="AW244" s="44">
        <v>0</v>
      </c>
      <c r="AX244" s="130">
        <v>0</v>
      </c>
      <c r="AY244" s="130">
        <v>0</v>
      </c>
      <c r="AZ244" s="130">
        <v>0</v>
      </c>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row>
    <row r="245" spans="1:74" ht="24" x14ac:dyDescent="0.25">
      <c r="A245" s="4" t="s">
        <v>79</v>
      </c>
      <c r="B245" s="5" t="s">
        <v>86</v>
      </c>
      <c r="C245" s="50"/>
      <c r="D245" s="50"/>
      <c r="E245" s="50"/>
      <c r="F245" s="50"/>
      <c r="G245" s="50"/>
      <c r="H245" s="50"/>
      <c r="I245" s="50"/>
      <c r="J245" s="50"/>
      <c r="K245" s="50"/>
      <c r="L245" s="50"/>
      <c r="M245" s="50"/>
      <c r="N245" s="50"/>
      <c r="O245" s="50"/>
      <c r="P245" s="50"/>
      <c r="Q245" s="50"/>
      <c r="R245" s="50"/>
      <c r="S245" s="50"/>
      <c r="T245" s="50"/>
      <c r="U245" s="50"/>
      <c r="V245" s="50"/>
      <c r="W245" s="50"/>
      <c r="X245" s="50"/>
      <c r="Y245" s="45">
        <v>88.852000000000004</v>
      </c>
      <c r="Z245" s="45">
        <v>82.77000000000001</v>
      </c>
      <c r="AA245" s="45">
        <v>134.4</v>
      </c>
      <c r="AB245" s="45">
        <v>196.863</v>
      </c>
      <c r="AC245" s="45">
        <v>53.731200000000001</v>
      </c>
      <c r="AD245" s="45">
        <v>56.621400000000001</v>
      </c>
      <c r="AE245" s="45">
        <v>46.4861</v>
      </c>
      <c r="AF245" s="45">
        <v>101</v>
      </c>
      <c r="AG245" s="45">
        <v>70</v>
      </c>
      <c r="AH245" s="45">
        <v>69</v>
      </c>
      <c r="AI245" s="45">
        <v>65</v>
      </c>
      <c r="AJ245" s="45">
        <v>104</v>
      </c>
      <c r="AK245" s="45">
        <v>127</v>
      </c>
      <c r="AL245" s="45">
        <v>102</v>
      </c>
      <c r="AM245" s="45">
        <v>125</v>
      </c>
      <c r="AN245" s="45">
        <v>132</v>
      </c>
      <c r="AO245" s="45">
        <v>127</v>
      </c>
      <c r="AP245" s="45">
        <v>146</v>
      </c>
      <c r="AQ245" s="45">
        <v>114</v>
      </c>
      <c r="AR245" s="45">
        <v>66</v>
      </c>
      <c r="AS245" s="45">
        <v>63</v>
      </c>
      <c r="AT245" s="45">
        <v>77</v>
      </c>
      <c r="AU245" s="45">
        <v>79</v>
      </c>
      <c r="AV245" s="45">
        <v>92</v>
      </c>
      <c r="AW245" s="45">
        <v>71</v>
      </c>
      <c r="AX245" s="131">
        <v>127</v>
      </c>
      <c r="AY245" s="131">
        <v>86</v>
      </c>
      <c r="AZ245" s="131">
        <v>167</v>
      </c>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row>
    <row r="246" spans="1:74" x14ac:dyDescent="0.25">
      <c r="A246" s="2" t="s">
        <v>80</v>
      </c>
      <c r="B246" s="3" t="s">
        <v>86</v>
      </c>
      <c r="C246" s="50"/>
      <c r="D246" s="50"/>
      <c r="E246" s="50"/>
      <c r="F246" s="50"/>
      <c r="G246" s="50"/>
      <c r="H246" s="50"/>
      <c r="I246" s="50"/>
      <c r="J246" s="50"/>
      <c r="K246" s="50"/>
      <c r="L246" s="50"/>
      <c r="M246" s="50"/>
      <c r="N246" s="50"/>
      <c r="O246" s="50"/>
      <c r="P246" s="50"/>
      <c r="Q246" s="50"/>
      <c r="R246" s="50"/>
      <c r="S246" s="50"/>
      <c r="T246" s="50"/>
      <c r="U246" s="50"/>
      <c r="V246" s="50"/>
      <c r="W246" s="50"/>
      <c r="X246" s="50"/>
      <c r="Y246" s="44">
        <v>0.91600000000000004</v>
      </c>
      <c r="Z246" s="44">
        <v>0</v>
      </c>
      <c r="AA246" s="44">
        <v>0.89600000000000002</v>
      </c>
      <c r="AB246" s="44">
        <v>-0.93300000000000005</v>
      </c>
      <c r="AC246" s="44">
        <v>1.8528</v>
      </c>
      <c r="AD246" s="44">
        <v>1.7158</v>
      </c>
      <c r="AE246" s="44">
        <v>1.5758000000000001</v>
      </c>
      <c r="AF246" s="44">
        <v>1.5576000000000001</v>
      </c>
      <c r="AG246" s="44">
        <v>1</v>
      </c>
      <c r="AH246" s="44">
        <v>1</v>
      </c>
      <c r="AI246" s="44">
        <v>1</v>
      </c>
      <c r="AJ246" s="44">
        <v>0</v>
      </c>
      <c r="AK246" s="44">
        <v>1</v>
      </c>
      <c r="AL246" s="44">
        <v>1</v>
      </c>
      <c r="AM246" s="44">
        <v>1</v>
      </c>
      <c r="AN246" s="44">
        <v>0</v>
      </c>
      <c r="AO246" s="44">
        <v>1</v>
      </c>
      <c r="AP246" s="44">
        <v>1</v>
      </c>
      <c r="AQ246" s="44">
        <v>1</v>
      </c>
      <c r="AR246" s="44">
        <v>1</v>
      </c>
      <c r="AS246" s="44">
        <v>1</v>
      </c>
      <c r="AT246" s="44">
        <v>1</v>
      </c>
      <c r="AU246" s="44">
        <v>1</v>
      </c>
      <c r="AV246" s="44">
        <v>1</v>
      </c>
      <c r="AW246" s="44">
        <v>1</v>
      </c>
      <c r="AX246" s="130">
        <v>1</v>
      </c>
      <c r="AY246" s="130">
        <v>1</v>
      </c>
      <c r="AZ246" s="130">
        <v>0.96456666714194572</v>
      </c>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row>
    <row r="247" spans="1:74" x14ac:dyDescent="0.25">
      <c r="A247" s="4" t="s">
        <v>217</v>
      </c>
      <c r="B247" s="5" t="s">
        <v>86</v>
      </c>
      <c r="C247" s="50"/>
      <c r="D247" s="50"/>
      <c r="E247" s="50"/>
      <c r="F247" s="50"/>
      <c r="G247" s="50"/>
      <c r="H247" s="50"/>
      <c r="I247" s="50"/>
      <c r="J247" s="50"/>
      <c r="K247" s="50"/>
      <c r="L247" s="50"/>
      <c r="M247" s="50"/>
      <c r="N247" s="50"/>
      <c r="O247" s="50"/>
      <c r="P247" s="50"/>
      <c r="Q247" s="50"/>
      <c r="R247" s="50"/>
      <c r="S247" s="50"/>
      <c r="T247" s="50"/>
      <c r="U247" s="50"/>
      <c r="V247" s="50"/>
      <c r="W247" s="50"/>
      <c r="X247" s="50"/>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v>4</v>
      </c>
      <c r="AX247" s="131">
        <v>5</v>
      </c>
      <c r="AY247" s="131">
        <v>4</v>
      </c>
      <c r="AZ247" s="131">
        <v>4.1653890017028958</v>
      </c>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row>
    <row r="248" spans="1:74" x14ac:dyDescent="0.25">
      <c r="A248" s="2" t="s">
        <v>5</v>
      </c>
      <c r="B248" s="3" t="s">
        <v>86</v>
      </c>
      <c r="C248" s="50"/>
      <c r="D248" s="50"/>
      <c r="E248" s="50"/>
      <c r="F248" s="50"/>
      <c r="G248" s="50"/>
      <c r="H248" s="50"/>
      <c r="I248" s="50"/>
      <c r="J248" s="50"/>
      <c r="K248" s="50"/>
      <c r="L248" s="50"/>
      <c r="M248" s="50"/>
      <c r="N248" s="50"/>
      <c r="O248" s="50"/>
      <c r="P248" s="50"/>
      <c r="Q248" s="50"/>
      <c r="R248" s="50"/>
      <c r="S248" s="50"/>
      <c r="T248" s="50"/>
      <c r="U248" s="50"/>
      <c r="V248" s="50"/>
      <c r="W248" s="50"/>
      <c r="X248" s="50"/>
      <c r="Y248" s="44">
        <v>1055.232</v>
      </c>
      <c r="Z248" s="44">
        <v>1165.29</v>
      </c>
      <c r="AA248" s="44">
        <v>1205</v>
      </c>
      <c r="AB248" s="44">
        <v>1225.029</v>
      </c>
      <c r="AC248" s="44">
        <v>1253.4192</v>
      </c>
      <c r="AD248" s="44">
        <v>1239.6655000000001</v>
      </c>
      <c r="AE248" s="44">
        <v>1095.9689000000001</v>
      </c>
      <c r="AF248" s="44">
        <v>1083</v>
      </c>
      <c r="AG248" s="44">
        <v>996</v>
      </c>
      <c r="AH248" s="44">
        <v>803</v>
      </c>
      <c r="AI248" s="44">
        <v>804</v>
      </c>
      <c r="AJ248" s="44">
        <v>754</v>
      </c>
      <c r="AK248" s="44">
        <v>950</v>
      </c>
      <c r="AL248" s="44">
        <v>883</v>
      </c>
      <c r="AM248" s="44">
        <v>822</v>
      </c>
      <c r="AN248" s="44">
        <v>802</v>
      </c>
      <c r="AO248" s="44">
        <v>1072</v>
      </c>
      <c r="AP248" s="44">
        <v>1099</v>
      </c>
      <c r="AQ248" s="44">
        <v>923</v>
      </c>
      <c r="AR248" s="44">
        <v>724</v>
      </c>
      <c r="AS248" s="44">
        <v>945</v>
      </c>
      <c r="AT248" s="44">
        <v>904</v>
      </c>
      <c r="AU248" s="44">
        <v>849</v>
      </c>
      <c r="AV248" s="44">
        <v>864</v>
      </c>
      <c r="AW248" s="44">
        <v>1054</v>
      </c>
      <c r="AX248" s="130">
        <v>1279</v>
      </c>
      <c r="AY248" s="130">
        <v>1159</v>
      </c>
      <c r="AZ248" s="130">
        <v>1351.7081630333164</v>
      </c>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row>
    <row r="249" spans="1:74" ht="24" x14ac:dyDescent="0.25">
      <c r="A249" s="4" t="s">
        <v>81</v>
      </c>
      <c r="B249" s="5" t="s">
        <v>86</v>
      </c>
      <c r="C249" s="50"/>
      <c r="D249" s="50"/>
      <c r="E249" s="50"/>
      <c r="F249" s="50"/>
      <c r="G249" s="50"/>
      <c r="H249" s="50"/>
      <c r="I249" s="50"/>
      <c r="J249" s="50"/>
      <c r="K249" s="50"/>
      <c r="L249" s="50"/>
      <c r="M249" s="50"/>
      <c r="N249" s="50"/>
      <c r="O249" s="50"/>
      <c r="P249" s="50"/>
      <c r="Q249" s="50"/>
      <c r="R249" s="50"/>
      <c r="S249" s="50"/>
      <c r="T249" s="50"/>
      <c r="U249" s="50"/>
      <c r="V249" s="50"/>
      <c r="W249" s="50"/>
      <c r="X249" s="50"/>
      <c r="Y249" s="45"/>
      <c r="Z249" s="45"/>
      <c r="AA249" s="45"/>
      <c r="AB249" s="45"/>
      <c r="AC249" s="45"/>
      <c r="AD249" s="45"/>
      <c r="AE249" s="45"/>
      <c r="AF249" s="45"/>
      <c r="AG249" s="45"/>
      <c r="AH249" s="45"/>
      <c r="AI249" s="45"/>
      <c r="AJ249" s="45"/>
      <c r="AK249" s="45">
        <v>59</v>
      </c>
      <c r="AL249" s="45">
        <v>42</v>
      </c>
      <c r="AM249" s="45">
        <v>54</v>
      </c>
      <c r="AN249" s="45">
        <v>70</v>
      </c>
      <c r="AO249" s="45">
        <v>42</v>
      </c>
      <c r="AP249" s="45">
        <v>37</v>
      </c>
      <c r="AQ249" s="45">
        <v>86</v>
      </c>
      <c r="AR249" s="45">
        <v>44</v>
      </c>
      <c r="AS249" s="45">
        <v>53</v>
      </c>
      <c r="AT249" s="45">
        <v>55</v>
      </c>
      <c r="AU249" s="45">
        <v>46</v>
      </c>
      <c r="AV249" s="45">
        <v>27</v>
      </c>
      <c r="AW249" s="45">
        <v>36</v>
      </c>
      <c r="AX249" s="131">
        <v>86</v>
      </c>
      <c r="AY249" s="131">
        <v>89</v>
      </c>
      <c r="AZ249" s="131">
        <v>86</v>
      </c>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row>
    <row r="250" spans="1:74" x14ac:dyDescent="0.25">
      <c r="A250" s="2" t="s">
        <v>218</v>
      </c>
      <c r="B250" s="3" t="s">
        <v>86</v>
      </c>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44"/>
      <c r="AP250" s="44"/>
      <c r="AQ250" s="44"/>
      <c r="AR250" s="44"/>
      <c r="AS250" s="44"/>
      <c r="AT250" s="44"/>
      <c r="AU250" s="44"/>
      <c r="AV250" s="44"/>
      <c r="AW250" s="78">
        <v>0</v>
      </c>
      <c r="AX250" s="143">
        <v>0</v>
      </c>
      <c r="AY250" s="143">
        <v>0</v>
      </c>
      <c r="AZ250" s="143">
        <v>0</v>
      </c>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row>
    <row r="251" spans="1:74" ht="24" x14ac:dyDescent="0.25">
      <c r="A251" s="4" t="s">
        <v>82</v>
      </c>
      <c r="B251" s="5" t="s">
        <v>86</v>
      </c>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v>0</v>
      </c>
      <c r="AL251" s="50">
        <v>0</v>
      </c>
      <c r="AM251" s="50">
        <v>0</v>
      </c>
      <c r="AN251" s="50">
        <v>0</v>
      </c>
      <c r="AO251" s="45">
        <v>0</v>
      </c>
      <c r="AP251" s="45">
        <v>0</v>
      </c>
      <c r="AQ251" s="45">
        <v>0</v>
      </c>
      <c r="AR251" s="45">
        <v>0</v>
      </c>
      <c r="AS251" s="45" t="s">
        <v>201</v>
      </c>
      <c r="AT251" s="45" t="s">
        <v>201</v>
      </c>
      <c r="AU251" s="45">
        <v>0</v>
      </c>
      <c r="AV251" s="45">
        <v>0</v>
      </c>
      <c r="AW251" s="45">
        <v>0</v>
      </c>
      <c r="AX251" s="131">
        <v>0</v>
      </c>
      <c r="AY251" s="131">
        <v>0</v>
      </c>
      <c r="AZ251" s="131">
        <v>0</v>
      </c>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row>
    <row r="252" spans="1:74" x14ac:dyDescent="0.25">
      <c r="A252" s="2" t="s">
        <v>83</v>
      </c>
      <c r="B252" s="3" t="s">
        <v>86</v>
      </c>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v>1009</v>
      </c>
      <c r="AL252" s="50">
        <v>926</v>
      </c>
      <c r="AM252" s="50">
        <v>875</v>
      </c>
      <c r="AN252" s="50">
        <v>872</v>
      </c>
      <c r="AO252" s="44">
        <v>1114</v>
      </c>
      <c r="AP252" s="44">
        <v>1136</v>
      </c>
      <c r="AQ252" s="44">
        <v>1009</v>
      </c>
      <c r="AR252" s="44">
        <v>768</v>
      </c>
      <c r="AS252" s="44">
        <v>998</v>
      </c>
      <c r="AT252" s="44">
        <v>959</v>
      </c>
      <c r="AU252" s="44">
        <v>895</v>
      </c>
      <c r="AV252" s="44">
        <v>891</v>
      </c>
      <c r="AW252" s="78">
        <v>1090</v>
      </c>
      <c r="AX252" s="143">
        <v>1365</v>
      </c>
      <c r="AY252" s="143">
        <v>1248</v>
      </c>
      <c r="AZ252" s="143">
        <v>1438.2716266018463</v>
      </c>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row>
    <row r="253" spans="1:74" x14ac:dyDescent="0.25">
      <c r="A253" s="27"/>
      <c r="B253" s="28"/>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47"/>
      <c r="AP253" s="47"/>
      <c r="AQ253" s="47"/>
      <c r="AR253" s="47"/>
      <c r="AS253" s="47"/>
      <c r="AT253" s="47"/>
      <c r="AU253" s="47"/>
      <c r="AV253" s="47"/>
      <c r="AW253" s="47"/>
      <c r="AX253" s="142"/>
      <c r="AY253" s="142"/>
      <c r="AZ253" s="142"/>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row>
    <row r="254" spans="1:74" ht="24" x14ac:dyDescent="0.25">
      <c r="A254" s="2" t="s">
        <v>197</v>
      </c>
      <c r="B254" s="3" t="s">
        <v>86</v>
      </c>
      <c r="C254" s="50"/>
      <c r="D254" s="50"/>
      <c r="E254" s="50"/>
      <c r="F254" s="50"/>
      <c r="G254" s="50"/>
      <c r="H254" s="50"/>
      <c r="I254" s="50"/>
      <c r="J254" s="50"/>
      <c r="K254" s="50"/>
      <c r="L254" s="50"/>
      <c r="M254" s="50"/>
      <c r="N254" s="50"/>
      <c r="O254" s="50"/>
      <c r="P254" s="50"/>
      <c r="Q254" s="50"/>
      <c r="R254" s="50"/>
      <c r="S254" s="50"/>
      <c r="T254" s="50"/>
      <c r="U254" s="50"/>
      <c r="V254" s="50"/>
      <c r="W254" s="50"/>
      <c r="X254" s="50"/>
      <c r="Y254" s="44">
        <v>195.24923092480867</v>
      </c>
      <c r="Z254" s="44">
        <v>273.06600132401394</v>
      </c>
      <c r="AA254" s="44">
        <v>231.50230824960701</v>
      </c>
      <c r="AB254" s="44">
        <v>422.43520699967826</v>
      </c>
      <c r="AC254" s="44">
        <v>210.39936751829504</v>
      </c>
      <c r="AD254" s="44">
        <v>220.30630510718947</v>
      </c>
      <c r="AE254" s="44">
        <v>205.64769482992756</v>
      </c>
      <c r="AF254" s="44">
        <v>254.43165280112339</v>
      </c>
      <c r="AG254" s="44">
        <v>227</v>
      </c>
      <c r="AH254" s="44">
        <v>230</v>
      </c>
      <c r="AI254" s="44">
        <v>231</v>
      </c>
      <c r="AJ254" s="44">
        <v>219</v>
      </c>
      <c r="AK254" s="44">
        <v>268</v>
      </c>
      <c r="AL254" s="44">
        <v>276</v>
      </c>
      <c r="AM254" s="44">
        <v>272</v>
      </c>
      <c r="AN254" s="44">
        <v>282</v>
      </c>
      <c r="AO254" s="44">
        <v>308</v>
      </c>
      <c r="AP254" s="44">
        <v>287</v>
      </c>
      <c r="AQ254" s="44">
        <v>298</v>
      </c>
      <c r="AR254" s="44">
        <v>299</v>
      </c>
      <c r="AS254" s="44">
        <v>325</v>
      </c>
      <c r="AT254" s="44">
        <v>349</v>
      </c>
      <c r="AU254" s="44">
        <v>342</v>
      </c>
      <c r="AV254" s="44">
        <v>372</v>
      </c>
      <c r="AW254" s="44">
        <v>354</v>
      </c>
      <c r="AX254" s="130">
        <v>356</v>
      </c>
      <c r="AY254" s="130">
        <v>381</v>
      </c>
      <c r="AZ254" s="130">
        <v>456.06305492483642</v>
      </c>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row>
    <row r="255" spans="1:74" x14ac:dyDescent="0.25">
      <c r="AR255"/>
      <c r="AS255"/>
      <c r="AT255"/>
      <c r="AU255"/>
      <c r="AV255"/>
      <c r="AW255"/>
      <c r="AX255"/>
      <c r="AY255"/>
      <c r="AZ255"/>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row>
    <row r="256" spans="1:74" x14ac:dyDescent="0.25">
      <c r="AR256"/>
      <c r="AS256"/>
      <c r="AT256"/>
      <c r="AU256"/>
      <c r="AV256"/>
      <c r="AW256"/>
      <c r="AX256"/>
      <c r="AY256"/>
      <c r="AZ25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row>
    <row r="257" spans="1:80" s="31" customFormat="1" x14ac:dyDescent="0.25">
      <c r="A257" s="31" t="s">
        <v>49</v>
      </c>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8"/>
      <c r="BX257" s="88"/>
      <c r="BY257" s="88"/>
      <c r="BZ257" s="88"/>
      <c r="CA257" s="88"/>
      <c r="CB257" s="88"/>
    </row>
    <row r="258" spans="1:80" ht="15.75" outlineLevel="1" thickBot="1" x14ac:dyDescent="0.3">
      <c r="A258" s="9" t="s">
        <v>0</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196</v>
      </c>
      <c r="AP258" s="8" t="s">
        <v>200</v>
      </c>
      <c r="AQ258" s="8" t="s">
        <v>205</v>
      </c>
      <c r="AR258" s="8" t="s">
        <v>206</v>
      </c>
      <c r="AS258" s="8" t="s">
        <v>208</v>
      </c>
      <c r="AT258" s="8" t="s">
        <v>209</v>
      </c>
      <c r="AU258" s="8" t="s">
        <v>210</v>
      </c>
      <c r="AV258" s="8" t="s">
        <v>211</v>
      </c>
      <c r="AW258" s="8" t="s">
        <v>215</v>
      </c>
      <c r="AX258" s="12" t="s">
        <v>228</v>
      </c>
      <c r="AY258" s="12" t="str">
        <f>$AY$2</f>
        <v>Mar 2020 Qtr</v>
      </c>
      <c r="AZ258" s="128" t="s">
        <v>231</v>
      </c>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row>
    <row r="259" spans="1:80" ht="15.75" outlineLevel="1" thickTop="1" x14ac:dyDescent="0.25">
      <c r="A259" s="2" t="s">
        <v>23</v>
      </c>
      <c r="B259" s="3" t="s">
        <v>15</v>
      </c>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36">
        <v>10.6</v>
      </c>
      <c r="AD259" s="36">
        <v>8.1999999999999993</v>
      </c>
      <c r="AE259" s="36">
        <v>16.5</v>
      </c>
      <c r="AF259" s="36">
        <v>9.1999999999999993</v>
      </c>
      <c r="AG259" s="36">
        <v>10.9</v>
      </c>
      <c r="AH259" s="36">
        <v>17.100000000000001</v>
      </c>
      <c r="AI259" s="36">
        <v>11.6</v>
      </c>
      <c r="AJ259" s="36">
        <v>5.3</v>
      </c>
      <c r="AK259" s="36">
        <v>11.2</v>
      </c>
      <c r="AL259" s="36">
        <v>13</v>
      </c>
      <c r="AM259" s="36">
        <v>10.8</v>
      </c>
      <c r="AN259" s="36">
        <v>8.1999999999999993</v>
      </c>
      <c r="AO259" s="36">
        <v>6.4</v>
      </c>
      <c r="AP259" s="36">
        <v>10.5</v>
      </c>
      <c r="AQ259" s="36">
        <v>10.7</v>
      </c>
      <c r="AR259" s="36">
        <v>8.5</v>
      </c>
      <c r="AS259" s="36">
        <v>6.1</v>
      </c>
      <c r="AT259" s="36">
        <v>9.9</v>
      </c>
      <c r="AU259" s="36">
        <v>7.5</v>
      </c>
      <c r="AV259" s="36">
        <v>6.5</v>
      </c>
      <c r="AW259" s="36">
        <v>3.4</v>
      </c>
      <c r="AX259" s="134">
        <v>5.2</v>
      </c>
      <c r="AY259" s="134">
        <v>7.1</v>
      </c>
      <c r="AZ259" s="147">
        <v>2.87</v>
      </c>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row>
    <row r="260" spans="1:80" outlineLevel="1" x14ac:dyDescent="0.25">
      <c r="A260" s="4" t="s">
        <v>47</v>
      </c>
      <c r="B260" s="5" t="s">
        <v>2</v>
      </c>
      <c r="C260" s="35">
        <v>130930</v>
      </c>
      <c r="D260" s="35">
        <v>146101</v>
      </c>
      <c r="E260" s="35">
        <v>150309</v>
      </c>
      <c r="F260" s="35">
        <v>151892</v>
      </c>
      <c r="G260" s="35">
        <v>162035</v>
      </c>
      <c r="H260" s="35">
        <v>164871</v>
      </c>
      <c r="I260" s="35">
        <v>162929</v>
      </c>
      <c r="J260" s="35">
        <v>184610</v>
      </c>
      <c r="K260" s="35">
        <v>152495</v>
      </c>
      <c r="L260" s="35">
        <v>188875</v>
      </c>
      <c r="M260" s="35">
        <v>165737</v>
      </c>
      <c r="N260" s="35">
        <v>173430</v>
      </c>
      <c r="O260" s="35">
        <v>128325</v>
      </c>
      <c r="P260" s="35">
        <v>153798</v>
      </c>
      <c r="Q260" s="35">
        <v>137229</v>
      </c>
      <c r="R260" s="35">
        <v>135427</v>
      </c>
      <c r="S260" s="35">
        <v>135684</v>
      </c>
      <c r="T260" s="35">
        <v>131775</v>
      </c>
      <c r="U260" s="35">
        <v>110372</v>
      </c>
      <c r="V260" s="35">
        <v>128995</v>
      </c>
      <c r="W260" s="35">
        <v>124378</v>
      </c>
      <c r="X260" s="35">
        <v>161755</v>
      </c>
      <c r="Y260" s="35">
        <v>123691</v>
      </c>
      <c r="Z260" s="35">
        <v>156789</v>
      </c>
      <c r="AA260" s="35">
        <v>127489</v>
      </c>
      <c r="AB260" s="35">
        <v>128372</v>
      </c>
      <c r="AC260" s="35">
        <v>134771</v>
      </c>
      <c r="AD260" s="35">
        <v>140195</v>
      </c>
      <c r="AE260" s="35">
        <v>129086</v>
      </c>
      <c r="AF260" s="35">
        <v>116257</v>
      </c>
      <c r="AG260" s="35">
        <v>111169</v>
      </c>
      <c r="AH260" s="35">
        <v>132305</v>
      </c>
      <c r="AI260" s="35">
        <v>109668</v>
      </c>
      <c r="AJ260" s="35">
        <v>109319</v>
      </c>
      <c r="AK260" s="35">
        <v>110255</v>
      </c>
      <c r="AL260" s="35">
        <v>111277</v>
      </c>
      <c r="AM260" s="35">
        <v>76022</v>
      </c>
      <c r="AN260" s="35">
        <v>88688</v>
      </c>
      <c r="AO260" s="35">
        <v>94112</v>
      </c>
      <c r="AP260" s="35">
        <v>122318</v>
      </c>
      <c r="AQ260" s="35">
        <v>89005</v>
      </c>
      <c r="AR260" s="35">
        <v>120100</v>
      </c>
      <c r="AS260" s="35">
        <v>105499</v>
      </c>
      <c r="AT260" s="35">
        <v>109049</v>
      </c>
      <c r="AU260" s="35">
        <v>121122</v>
      </c>
      <c r="AV260" s="35">
        <v>116321</v>
      </c>
      <c r="AW260" s="35">
        <v>79309</v>
      </c>
      <c r="AX260" s="119">
        <v>103155</v>
      </c>
      <c r="AY260" s="119">
        <v>96903</v>
      </c>
      <c r="AZ260" s="119">
        <v>113796.71720000001</v>
      </c>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row>
    <row r="261" spans="1:80" outlineLevel="1" x14ac:dyDescent="0.25">
      <c r="A261" s="2" t="s">
        <v>3</v>
      </c>
      <c r="B261" s="3" t="s">
        <v>4</v>
      </c>
      <c r="C261" s="34">
        <v>6017</v>
      </c>
      <c r="D261" s="34">
        <v>7566</v>
      </c>
      <c r="E261" s="34">
        <v>7696</v>
      </c>
      <c r="F261" s="34">
        <v>7182</v>
      </c>
      <c r="G261" s="34">
        <v>8769</v>
      </c>
      <c r="H261" s="34">
        <v>9259</v>
      </c>
      <c r="I261" s="34">
        <v>8376</v>
      </c>
      <c r="J261" s="34">
        <v>9450</v>
      </c>
      <c r="K261" s="34">
        <v>8086</v>
      </c>
      <c r="L261" s="34">
        <v>8902</v>
      </c>
      <c r="M261" s="34">
        <v>7978</v>
      </c>
      <c r="N261" s="34">
        <v>8247</v>
      </c>
      <c r="O261" s="34">
        <v>8066</v>
      </c>
      <c r="P261" s="34">
        <v>7786</v>
      </c>
      <c r="Q261" s="34">
        <v>7465</v>
      </c>
      <c r="R261" s="34">
        <v>7440</v>
      </c>
      <c r="S261" s="34">
        <v>7949</v>
      </c>
      <c r="T261" s="34">
        <v>8382</v>
      </c>
      <c r="U261" s="34">
        <v>6916</v>
      </c>
      <c r="V261" s="34">
        <v>6662</v>
      </c>
      <c r="W261" s="34">
        <v>6016</v>
      </c>
      <c r="X261" s="34">
        <v>6859</v>
      </c>
      <c r="Y261" s="34">
        <v>4485</v>
      </c>
      <c r="Z261" s="34">
        <v>7352</v>
      </c>
      <c r="AA261" s="34">
        <v>7168</v>
      </c>
      <c r="AB261" s="34">
        <v>6501</v>
      </c>
      <c r="AC261" s="34">
        <v>7296</v>
      </c>
      <c r="AD261" s="34">
        <v>6243</v>
      </c>
      <c r="AE261" s="34">
        <v>5719</v>
      </c>
      <c r="AF261" s="34">
        <v>3861</v>
      </c>
      <c r="AG261" s="34">
        <v>4724</v>
      </c>
      <c r="AH261" s="34">
        <v>5095</v>
      </c>
      <c r="AI261" s="34">
        <v>4199</v>
      </c>
      <c r="AJ261" s="34">
        <v>4921</v>
      </c>
      <c r="AK261" s="34">
        <v>4949</v>
      </c>
      <c r="AL261" s="34">
        <v>5793</v>
      </c>
      <c r="AM261" s="34">
        <v>4244</v>
      </c>
      <c r="AN261" s="34">
        <v>5150</v>
      </c>
      <c r="AO261" s="34">
        <v>4485</v>
      </c>
      <c r="AP261" s="34">
        <v>4058</v>
      </c>
      <c r="AQ261" s="34">
        <v>3438</v>
      </c>
      <c r="AR261" s="34">
        <v>4230</v>
      </c>
      <c r="AS261" s="34">
        <v>3868</v>
      </c>
      <c r="AT261" s="34">
        <v>4009</v>
      </c>
      <c r="AU261" s="34">
        <v>3816</v>
      </c>
      <c r="AV261" s="34">
        <v>3332</v>
      </c>
      <c r="AW261" s="34">
        <v>2938</v>
      </c>
      <c r="AX261" s="117">
        <v>4335</v>
      </c>
      <c r="AY261" s="117">
        <v>4844</v>
      </c>
      <c r="AZ261" s="117">
        <v>4161.5889999999999</v>
      </c>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row>
    <row r="262" spans="1:80" outlineLevel="1" x14ac:dyDescent="0.25">
      <c r="A262" s="4" t="s">
        <v>30</v>
      </c>
      <c r="B262" s="5" t="s">
        <v>2</v>
      </c>
      <c r="C262" s="55"/>
      <c r="D262" s="55"/>
      <c r="E262" s="55"/>
      <c r="F262" s="55"/>
      <c r="G262" s="55"/>
      <c r="H262" s="55"/>
      <c r="I262" s="55"/>
      <c r="J262" s="55"/>
      <c r="K262" s="55"/>
      <c r="L262" s="55"/>
      <c r="M262" s="55"/>
      <c r="N262" s="55"/>
      <c r="O262" s="55"/>
      <c r="P262" s="55"/>
      <c r="Q262" s="55"/>
      <c r="R262" s="55"/>
      <c r="S262" s="55"/>
      <c r="T262" s="55"/>
      <c r="U262" s="55"/>
      <c r="V262" s="55"/>
      <c r="W262" s="55"/>
      <c r="X262" s="55"/>
      <c r="Y262" s="35">
        <v>113065</v>
      </c>
      <c r="Z262" s="35">
        <v>150458</v>
      </c>
      <c r="AA262" s="35">
        <v>133480</v>
      </c>
      <c r="AB262" s="35">
        <v>142669</v>
      </c>
      <c r="AC262" s="35">
        <v>77021</v>
      </c>
      <c r="AD262" s="35">
        <v>193894</v>
      </c>
      <c r="AE262" s="35">
        <v>139289</v>
      </c>
      <c r="AF262" s="35">
        <v>107958</v>
      </c>
      <c r="AG262" s="35">
        <v>97526</v>
      </c>
      <c r="AH262" s="35">
        <v>142282</v>
      </c>
      <c r="AI262" s="35">
        <v>119885</v>
      </c>
      <c r="AJ262" s="35">
        <v>104030</v>
      </c>
      <c r="AK262" s="35">
        <v>114515</v>
      </c>
      <c r="AL262" s="35">
        <v>117636</v>
      </c>
      <c r="AM262" s="35">
        <v>71451</v>
      </c>
      <c r="AN262" s="35">
        <v>94678</v>
      </c>
      <c r="AO262" s="35">
        <v>83899</v>
      </c>
      <c r="AP262" s="35">
        <v>128982</v>
      </c>
      <c r="AQ262" s="35">
        <v>90469</v>
      </c>
      <c r="AR262" s="35">
        <v>118892</v>
      </c>
      <c r="AS262" s="35">
        <v>82801</v>
      </c>
      <c r="AT262" s="35">
        <v>130046</v>
      </c>
      <c r="AU262" s="35">
        <v>112050</v>
      </c>
      <c r="AV262" s="35">
        <v>125893</v>
      </c>
      <c r="AW262" s="35">
        <v>67280</v>
      </c>
      <c r="AX262" s="35">
        <v>118191</v>
      </c>
      <c r="AY262" s="119">
        <v>90121</v>
      </c>
      <c r="AZ262" s="119">
        <v>115746.7766</v>
      </c>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row>
    <row r="263" spans="1:80" outlineLevel="1" x14ac:dyDescent="0.25">
      <c r="A263" s="2" t="s">
        <v>3</v>
      </c>
      <c r="B263" s="3" t="s">
        <v>4</v>
      </c>
      <c r="C263" s="55"/>
      <c r="D263" s="55"/>
      <c r="E263" s="55"/>
      <c r="F263" s="55"/>
      <c r="G263" s="55"/>
      <c r="H263" s="55"/>
      <c r="I263" s="95">
        <v>5862.9529999999995</v>
      </c>
      <c r="J263" s="95">
        <v>10176.773000000001</v>
      </c>
      <c r="K263" s="95">
        <v>7997.3330000000005</v>
      </c>
      <c r="L263" s="95">
        <v>11079.823</v>
      </c>
      <c r="M263" s="95">
        <v>5364.3469999999998</v>
      </c>
      <c r="N263" s="95">
        <v>10585.884</v>
      </c>
      <c r="O263" s="95">
        <v>5250.143</v>
      </c>
      <c r="P263" s="95">
        <v>8894.2759999999998</v>
      </c>
      <c r="Q263" s="95">
        <v>8191.7139999999999</v>
      </c>
      <c r="R263" s="95">
        <v>8031</v>
      </c>
      <c r="S263" s="95">
        <v>6041</v>
      </c>
      <c r="T263" s="95">
        <v>10338</v>
      </c>
      <c r="U263" s="95">
        <v>6901</v>
      </c>
      <c r="V263" s="95">
        <v>6279.1570000000002</v>
      </c>
      <c r="W263" s="95">
        <v>3286.973</v>
      </c>
      <c r="X263" s="95">
        <v>8860.1790000000001</v>
      </c>
      <c r="Y263" s="95">
        <v>3615.1580000000004</v>
      </c>
      <c r="Z263" s="95">
        <v>6580.1760000000004</v>
      </c>
      <c r="AA263" s="95">
        <v>7146.4220000000005</v>
      </c>
      <c r="AB263" s="95">
        <v>7915.2129999999997</v>
      </c>
      <c r="AC263" s="95">
        <v>3502.0159999999996</v>
      </c>
      <c r="AD263" s="95">
        <v>10204.309600000001</v>
      </c>
      <c r="AE263" s="95">
        <v>6795.0303999999996</v>
      </c>
      <c r="AF263" s="95">
        <v>3767.7921999999999</v>
      </c>
      <c r="AG263" s="95">
        <v>4126.7089999999998</v>
      </c>
      <c r="AH263" s="95">
        <v>5903.3343999999997</v>
      </c>
      <c r="AI263" s="95">
        <v>4532.3110999999999</v>
      </c>
      <c r="AJ263" s="95">
        <v>4268.9598999999998</v>
      </c>
      <c r="AK263" s="95">
        <v>5061.6355999999996</v>
      </c>
      <c r="AL263" s="95">
        <v>6129.7127</v>
      </c>
      <c r="AM263" s="95">
        <v>3926.1981999999998</v>
      </c>
      <c r="AN263" s="95">
        <v>5798.8815999999997</v>
      </c>
      <c r="AO263" s="44">
        <v>3907</v>
      </c>
      <c r="AP263" s="44">
        <v>4743</v>
      </c>
      <c r="AQ263" s="44">
        <v>3372</v>
      </c>
      <c r="AR263" s="95">
        <v>4368</v>
      </c>
      <c r="AS263" s="95">
        <v>2618</v>
      </c>
      <c r="AT263" s="95">
        <v>5063</v>
      </c>
      <c r="AU263" s="95">
        <v>3594</v>
      </c>
      <c r="AV263" s="95">
        <v>3772</v>
      </c>
      <c r="AW263" s="95">
        <v>2180</v>
      </c>
      <c r="AX263" s="144">
        <v>4819</v>
      </c>
      <c r="AY263" s="144">
        <v>4454</v>
      </c>
      <c r="AZ263" s="144">
        <v>4830.5267000000003</v>
      </c>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row>
    <row r="264" spans="1:80" outlineLevel="1" x14ac:dyDescent="0.25">
      <c r="A264" s="4" t="s">
        <v>5</v>
      </c>
      <c r="B264" s="5" t="s">
        <v>6</v>
      </c>
      <c r="C264" s="55"/>
      <c r="D264" s="55"/>
      <c r="E264" s="55"/>
      <c r="F264" s="55"/>
      <c r="G264" s="55"/>
      <c r="H264" s="55"/>
      <c r="I264" s="55"/>
      <c r="J264" s="55"/>
      <c r="K264" s="55"/>
      <c r="L264" s="55"/>
      <c r="M264" s="55"/>
      <c r="N264" s="55"/>
      <c r="O264" s="55"/>
      <c r="P264" s="55"/>
      <c r="Q264" s="55"/>
      <c r="R264" s="55"/>
      <c r="S264" s="55"/>
      <c r="T264" s="55"/>
      <c r="U264" s="55"/>
      <c r="V264" s="55"/>
      <c r="W264" s="55"/>
      <c r="X264" s="55"/>
      <c r="Y264" s="35">
        <v>1187.136</v>
      </c>
      <c r="Z264" s="35">
        <v>890</v>
      </c>
      <c r="AA264" s="35">
        <v>784</v>
      </c>
      <c r="AB264" s="35">
        <v>881</v>
      </c>
      <c r="AC264" s="35">
        <v>828</v>
      </c>
      <c r="AD264" s="35">
        <v>735</v>
      </c>
      <c r="AE264" s="35">
        <v>697</v>
      </c>
      <c r="AF264" s="35">
        <v>994</v>
      </c>
      <c r="AG264" s="35">
        <v>1108</v>
      </c>
      <c r="AH264" s="35">
        <v>850</v>
      </c>
      <c r="AI264" s="35">
        <v>1028</v>
      </c>
      <c r="AJ264" s="35">
        <v>923</v>
      </c>
      <c r="AK264" s="35">
        <v>1066</v>
      </c>
      <c r="AL264" s="35">
        <v>986</v>
      </c>
      <c r="AM264" s="35">
        <v>1444</v>
      </c>
      <c r="AN264" s="35">
        <v>1352</v>
      </c>
      <c r="AO264" s="35">
        <v>1483</v>
      </c>
      <c r="AP264" s="35">
        <v>1060</v>
      </c>
      <c r="AQ264" s="35">
        <v>1446</v>
      </c>
      <c r="AR264" s="35">
        <v>1185</v>
      </c>
      <c r="AS264" s="35">
        <v>1545</v>
      </c>
      <c r="AT264" s="35">
        <v>1221</v>
      </c>
      <c r="AU264" s="35">
        <v>1148</v>
      </c>
      <c r="AV264" s="35">
        <v>1188</v>
      </c>
      <c r="AW264" s="35">
        <v>1699</v>
      </c>
      <c r="AX264" s="119">
        <v>1199</v>
      </c>
      <c r="AY264" s="119">
        <v>1160</v>
      </c>
      <c r="AZ264" s="119">
        <v>1214.8692435121714</v>
      </c>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row>
    <row r="265" spans="1:80" ht="25.5" outlineLevel="1" x14ac:dyDescent="0.25">
      <c r="A265" s="91" t="s">
        <v>48</v>
      </c>
      <c r="B265" s="92" t="s">
        <v>6</v>
      </c>
      <c r="C265" s="55"/>
      <c r="D265" s="55"/>
      <c r="E265" s="55"/>
      <c r="F265" s="55"/>
      <c r="G265" s="55"/>
      <c r="H265" s="55"/>
      <c r="I265" s="55"/>
      <c r="J265" s="55"/>
      <c r="K265" s="55"/>
      <c r="L265" s="55"/>
      <c r="M265" s="55"/>
      <c r="N265" s="55"/>
      <c r="O265" s="55"/>
      <c r="P265" s="55"/>
      <c r="Q265" s="55"/>
      <c r="R265" s="55"/>
      <c r="S265" s="55"/>
      <c r="T265" s="55"/>
      <c r="U265" s="55"/>
      <c r="V265" s="55"/>
      <c r="W265" s="55"/>
      <c r="X265" s="55"/>
      <c r="Y265" s="65"/>
      <c r="Z265" s="65"/>
      <c r="AA265" s="65"/>
      <c r="AB265" s="65"/>
      <c r="AC265" s="94">
        <v>463</v>
      </c>
      <c r="AD265" s="94">
        <v>468</v>
      </c>
      <c r="AE265" s="94">
        <v>529</v>
      </c>
      <c r="AF265" s="94">
        <v>199</v>
      </c>
      <c r="AG265" s="94">
        <v>18</v>
      </c>
      <c r="AH265" s="94">
        <v>250</v>
      </c>
      <c r="AI265" s="94">
        <v>153</v>
      </c>
      <c r="AJ265" s="94">
        <v>332</v>
      </c>
      <c r="AK265" s="94">
        <v>262</v>
      </c>
      <c r="AL265" s="94">
        <v>243</v>
      </c>
      <c r="AM265" s="94">
        <v>-210</v>
      </c>
      <c r="AN265" s="94">
        <v>-90</v>
      </c>
      <c r="AO265" s="94">
        <v>-179</v>
      </c>
      <c r="AP265" s="94">
        <v>228</v>
      </c>
      <c r="AQ265" s="94">
        <v>-105</v>
      </c>
      <c r="AR265" s="94">
        <v>117</v>
      </c>
      <c r="AS265" s="94">
        <v>-326</v>
      </c>
      <c r="AT265" s="94">
        <v>14</v>
      </c>
      <c r="AU265" s="94">
        <v>153</v>
      </c>
      <c r="AV265" s="94">
        <v>121</v>
      </c>
      <c r="AW265" s="94">
        <v>-263</v>
      </c>
      <c r="AX265" s="145">
        <v>257</v>
      </c>
      <c r="AY265" s="145">
        <v>409</v>
      </c>
      <c r="AZ265" s="145">
        <v>431</v>
      </c>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row>
    <row r="266" spans="1:80" outlineLevel="1" x14ac:dyDescent="0.25">
      <c r="AR266"/>
      <c r="AS266"/>
      <c r="AT266"/>
      <c r="AU266"/>
      <c r="AV266"/>
      <c r="AW266"/>
      <c r="AX266"/>
      <c r="AY266"/>
      <c r="AZ26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row>
    <row r="267" spans="1:80" outlineLevel="1" x14ac:dyDescent="0.25">
      <c r="A267" s="13" t="s">
        <v>61</v>
      </c>
      <c r="AR267"/>
      <c r="AS267"/>
      <c r="AT267"/>
      <c r="AU267"/>
      <c r="AV267"/>
      <c r="AW267"/>
      <c r="AX267"/>
      <c r="AY267"/>
      <c r="AZ267"/>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row>
    <row r="268" spans="1:80" ht="15.75" outlineLevel="1" thickBot="1" x14ac:dyDescent="0.3">
      <c r="A268" s="9" t="s">
        <v>141</v>
      </c>
      <c r="B268" s="12" t="s">
        <v>1</v>
      </c>
      <c r="C268" s="8" t="s">
        <v>134</v>
      </c>
      <c r="D268" s="8" t="s">
        <v>138</v>
      </c>
      <c r="E268" s="8" t="s">
        <v>137</v>
      </c>
      <c r="F268" s="8" t="s">
        <v>136</v>
      </c>
      <c r="G268" s="8" t="s">
        <v>135</v>
      </c>
      <c r="H268" s="8" t="s">
        <v>133</v>
      </c>
      <c r="I268" s="8" t="s">
        <v>132</v>
      </c>
      <c r="J268" s="8" t="s">
        <v>131</v>
      </c>
      <c r="K268" s="8" t="s">
        <v>130</v>
      </c>
      <c r="L268" s="8" t="s">
        <v>129</v>
      </c>
      <c r="M268" s="8" t="s">
        <v>128</v>
      </c>
      <c r="N268" s="8" t="s">
        <v>127</v>
      </c>
      <c r="O268" s="8" t="s">
        <v>126</v>
      </c>
      <c r="P268" s="8" t="s">
        <v>125</v>
      </c>
      <c r="Q268" s="8" t="s">
        <v>124</v>
      </c>
      <c r="R268" s="8" t="s">
        <v>123</v>
      </c>
      <c r="S268" s="8" t="s">
        <v>122</v>
      </c>
      <c r="T268" s="8" t="s">
        <v>121</v>
      </c>
      <c r="U268" s="8" t="s">
        <v>120</v>
      </c>
      <c r="V268" s="8" t="s">
        <v>119</v>
      </c>
      <c r="W268" s="8" t="s">
        <v>118</v>
      </c>
      <c r="X268" s="8" t="s">
        <v>117</v>
      </c>
      <c r="Y268" s="8" t="s">
        <v>113</v>
      </c>
      <c r="Z268" s="8" t="s">
        <v>114</v>
      </c>
      <c r="AA268" s="8" t="s">
        <v>115</v>
      </c>
      <c r="AB268" s="8" t="s">
        <v>116</v>
      </c>
      <c r="AC268" s="8" t="s">
        <v>111</v>
      </c>
      <c r="AD268" s="8" t="s">
        <v>108</v>
      </c>
      <c r="AE268" s="8" t="s">
        <v>109</v>
      </c>
      <c r="AF268" s="8" t="s">
        <v>110</v>
      </c>
      <c r="AG268" s="8" t="s">
        <v>104</v>
      </c>
      <c r="AH268" s="8" t="s">
        <v>105</v>
      </c>
      <c r="AI268" s="8" t="s">
        <v>106</v>
      </c>
      <c r="AJ268" s="8" t="s">
        <v>107</v>
      </c>
      <c r="AK268" s="8" t="s">
        <v>10</v>
      </c>
      <c r="AL268" s="8" t="s">
        <v>9</v>
      </c>
      <c r="AM268" s="8" t="s">
        <v>20</v>
      </c>
      <c r="AN268" s="8" t="s">
        <v>8</v>
      </c>
      <c r="AO268" s="8" t="s">
        <v>196</v>
      </c>
      <c r="AP268" s="8" t="s">
        <v>200</v>
      </c>
      <c r="AQ268" s="8" t="s">
        <v>205</v>
      </c>
      <c r="AR268" s="8" t="s">
        <v>206</v>
      </c>
      <c r="AS268" s="8" t="s">
        <v>208</v>
      </c>
      <c r="AT268" s="8" t="s">
        <v>209</v>
      </c>
      <c r="AU268" s="8" t="s">
        <v>210</v>
      </c>
      <c r="AV268" s="8" t="s">
        <v>211</v>
      </c>
      <c r="AW268" s="8" t="s">
        <v>215</v>
      </c>
      <c r="AX268" s="12" t="s">
        <v>228</v>
      </c>
      <c r="AY268" s="12" t="str">
        <f>$AY$2</f>
        <v>Mar 2020 Qtr</v>
      </c>
      <c r="AZ268" s="128" t="s">
        <v>231</v>
      </c>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row>
    <row r="269" spans="1:80" ht="24.75" outlineLevel="1" thickTop="1" x14ac:dyDescent="0.25">
      <c r="A269" s="2" t="s">
        <v>192</v>
      </c>
      <c r="B269" s="3" t="s">
        <v>87</v>
      </c>
      <c r="C269" s="34">
        <v>14258</v>
      </c>
      <c r="D269" s="34">
        <v>13978</v>
      </c>
      <c r="E269" s="34">
        <v>11959</v>
      </c>
      <c r="F269" s="34">
        <v>11635</v>
      </c>
      <c r="G269" s="34">
        <v>10925</v>
      </c>
      <c r="H269" s="34">
        <v>11815</v>
      </c>
      <c r="I269" s="34">
        <v>12651</v>
      </c>
      <c r="J269" s="34">
        <v>10858</v>
      </c>
      <c r="K269" s="34">
        <v>10555</v>
      </c>
      <c r="L269" s="34">
        <v>9460</v>
      </c>
      <c r="M269" s="34">
        <v>10732</v>
      </c>
      <c r="N269" s="34">
        <v>11074</v>
      </c>
      <c r="O269" s="34">
        <v>10444</v>
      </c>
      <c r="P269" s="34">
        <v>13931</v>
      </c>
      <c r="Q269" s="34">
        <v>18333</v>
      </c>
      <c r="R269" s="34">
        <v>19025</v>
      </c>
      <c r="S269" s="34">
        <v>21182</v>
      </c>
      <c r="T269" s="34">
        <v>22191</v>
      </c>
      <c r="U269" s="34">
        <v>23876</v>
      </c>
      <c r="V269" s="34">
        <v>22198</v>
      </c>
      <c r="W269" s="34">
        <v>20542</v>
      </c>
      <c r="X269" s="34">
        <v>18713</v>
      </c>
      <c r="Y269" s="34">
        <v>12922</v>
      </c>
      <c r="Z269" s="34">
        <v>8061</v>
      </c>
      <c r="AA269" s="34">
        <v>5039</v>
      </c>
      <c r="AB269" s="34">
        <v>6479</v>
      </c>
      <c r="AC269" s="34">
        <v>6855</v>
      </c>
      <c r="AD269" s="34">
        <v>6316</v>
      </c>
      <c r="AE269" s="34">
        <v>4934</v>
      </c>
      <c r="AF269" s="34">
        <v>4290</v>
      </c>
      <c r="AG269" s="34">
        <v>6667</v>
      </c>
      <c r="AH269" s="34">
        <v>6139</v>
      </c>
      <c r="AI269" s="34">
        <v>5312</v>
      </c>
      <c r="AJ269" s="34">
        <v>7052</v>
      </c>
      <c r="AK269" s="34">
        <v>7123</v>
      </c>
      <c r="AL269" s="34">
        <v>6989</v>
      </c>
      <c r="AM269" s="34">
        <v>5764</v>
      </c>
      <c r="AN269" s="34">
        <v>9320</v>
      </c>
      <c r="AO269" s="34">
        <v>9392</v>
      </c>
      <c r="AP269" s="34">
        <v>8570</v>
      </c>
      <c r="AQ269" s="34">
        <v>8954</v>
      </c>
      <c r="AR269" s="34">
        <v>13548</v>
      </c>
      <c r="AS269" s="34">
        <v>14012</v>
      </c>
      <c r="AT269" s="34">
        <v>12595</v>
      </c>
      <c r="AU269" s="34">
        <v>13117</v>
      </c>
      <c r="AV269" s="34">
        <v>14794</v>
      </c>
      <c r="AW269" s="34">
        <v>13296</v>
      </c>
      <c r="AX269" s="117">
        <v>11918</v>
      </c>
      <c r="AY269" s="117">
        <v>12689</v>
      </c>
      <c r="AZ269" s="117">
        <v>13941.551059999998</v>
      </c>
      <c r="BA269" s="153"/>
      <c r="BB269" s="86"/>
      <c r="BC269" s="86"/>
      <c r="BD269" s="86"/>
      <c r="BE269" s="86"/>
      <c r="BF269" s="86"/>
      <c r="BG269" s="86"/>
      <c r="BH269" s="86"/>
      <c r="BI269" s="86"/>
      <c r="BJ269" s="86"/>
      <c r="BK269" s="86"/>
      <c r="BL269" s="86"/>
      <c r="BM269" s="86"/>
      <c r="BN269" s="86"/>
      <c r="BO269" s="86"/>
      <c r="BP269" s="86"/>
      <c r="BQ269" s="86"/>
      <c r="BR269" s="86"/>
      <c r="BS269" s="86"/>
      <c r="BT269" s="86"/>
      <c r="BU269" s="86"/>
      <c r="BV269" s="86"/>
    </row>
    <row r="270" spans="1:80" outlineLevel="1" x14ac:dyDescent="0.25">
      <c r="A270" s="4" t="s">
        <v>88</v>
      </c>
      <c r="B270" s="5" t="s">
        <v>51</v>
      </c>
      <c r="C270" s="35">
        <v>3057</v>
      </c>
      <c r="D270" s="35">
        <v>2897</v>
      </c>
      <c r="E270" s="35">
        <v>3268</v>
      </c>
      <c r="F270" s="35">
        <v>2813</v>
      </c>
      <c r="G270" s="35">
        <v>3341</v>
      </c>
      <c r="H270" s="35">
        <v>3671</v>
      </c>
      <c r="I270" s="35">
        <v>3837</v>
      </c>
      <c r="J270" s="35">
        <v>3728</v>
      </c>
      <c r="K270" s="35">
        <v>3723</v>
      </c>
      <c r="L270" s="35">
        <v>4521</v>
      </c>
      <c r="M270" s="35">
        <v>4320</v>
      </c>
      <c r="N270" s="35">
        <v>4536</v>
      </c>
      <c r="O270" s="35">
        <v>4166</v>
      </c>
      <c r="P270" s="35">
        <v>3804</v>
      </c>
      <c r="Q270" s="35">
        <v>3847</v>
      </c>
      <c r="R270" s="35">
        <v>3614</v>
      </c>
      <c r="S270" s="35">
        <v>4134</v>
      </c>
      <c r="T270" s="35">
        <v>3906</v>
      </c>
      <c r="U270" s="35">
        <v>3315</v>
      </c>
      <c r="V270" s="35">
        <v>3919</v>
      </c>
      <c r="W270" s="35">
        <v>3928</v>
      </c>
      <c r="X270" s="35">
        <v>4361</v>
      </c>
      <c r="Y270" s="35">
        <v>4784</v>
      </c>
      <c r="Z270" s="35">
        <v>4195</v>
      </c>
      <c r="AA270" s="35">
        <v>3547</v>
      </c>
      <c r="AB270" s="35">
        <v>3711</v>
      </c>
      <c r="AC270" s="35">
        <v>3874</v>
      </c>
      <c r="AD270" s="35">
        <v>4099</v>
      </c>
      <c r="AE270" s="35">
        <v>4061</v>
      </c>
      <c r="AF270" s="35">
        <v>4806</v>
      </c>
      <c r="AG270" s="35">
        <v>4297</v>
      </c>
      <c r="AH270" s="35">
        <v>4218</v>
      </c>
      <c r="AI270" s="35">
        <v>4029</v>
      </c>
      <c r="AJ270" s="35">
        <v>4123</v>
      </c>
      <c r="AK270" s="35">
        <v>4288</v>
      </c>
      <c r="AL270" s="35">
        <v>3994</v>
      </c>
      <c r="AM270" s="35">
        <v>3500</v>
      </c>
      <c r="AN270" s="35">
        <v>4524</v>
      </c>
      <c r="AO270" s="35">
        <v>4205</v>
      </c>
      <c r="AP270" s="35">
        <v>5456</v>
      </c>
      <c r="AQ270" s="35">
        <v>4324</v>
      </c>
      <c r="AR270" s="35">
        <v>5324</v>
      </c>
      <c r="AS270" s="35">
        <v>4026</v>
      </c>
      <c r="AT270" s="35">
        <v>3880</v>
      </c>
      <c r="AU270" s="35">
        <v>4607</v>
      </c>
      <c r="AV270" s="35">
        <v>5175</v>
      </c>
      <c r="AW270" s="35">
        <v>1795</v>
      </c>
      <c r="AX270" s="119">
        <v>3291</v>
      </c>
      <c r="AY270" s="119">
        <v>3091</v>
      </c>
      <c r="AZ270" s="119">
        <v>4830.0228717</v>
      </c>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row>
    <row r="271" spans="1:80" outlineLevel="1" x14ac:dyDescent="0.25">
      <c r="A271" s="2" t="s">
        <v>89</v>
      </c>
      <c r="B271" s="3" t="s">
        <v>52</v>
      </c>
      <c r="C271" s="36">
        <v>0.9</v>
      </c>
      <c r="D271" s="36">
        <v>1.01</v>
      </c>
      <c r="E271" s="36">
        <v>0.79</v>
      </c>
      <c r="F271" s="36">
        <v>0.95</v>
      </c>
      <c r="G271" s="36">
        <v>0.9</v>
      </c>
      <c r="H271" s="36">
        <v>0.78</v>
      </c>
      <c r="I271" s="36">
        <v>0.82</v>
      </c>
      <c r="J271" s="36">
        <v>0.96</v>
      </c>
      <c r="K271" s="36">
        <v>0.75</v>
      </c>
      <c r="L271" s="36">
        <v>0.96</v>
      </c>
      <c r="M271" s="36">
        <v>0.86</v>
      </c>
      <c r="N271" s="36">
        <v>0.79</v>
      </c>
      <c r="O271" s="36">
        <v>0.56000000000000005</v>
      </c>
      <c r="P271" s="36">
        <v>0.84</v>
      </c>
      <c r="Q271" s="36">
        <v>0.74</v>
      </c>
      <c r="R271" s="36">
        <v>0.68</v>
      </c>
      <c r="S271" s="36">
        <v>0.74</v>
      </c>
      <c r="T271" s="36">
        <v>0.65</v>
      </c>
      <c r="U271" s="36">
        <v>0.74</v>
      </c>
      <c r="V271" s="36">
        <v>0.86</v>
      </c>
      <c r="W271" s="36">
        <v>0.86</v>
      </c>
      <c r="X271" s="36">
        <v>0.95</v>
      </c>
      <c r="Y271" s="36">
        <v>0.73</v>
      </c>
      <c r="Z271" s="36">
        <v>0.8</v>
      </c>
      <c r="AA271" s="36">
        <v>0.68</v>
      </c>
      <c r="AB271" s="36">
        <v>0.7</v>
      </c>
      <c r="AC271" s="36">
        <v>0.82</v>
      </c>
      <c r="AD271" s="36">
        <v>0.83</v>
      </c>
      <c r="AE271" s="36">
        <v>0.76</v>
      </c>
      <c r="AF271" s="36">
        <v>0.65</v>
      </c>
      <c r="AG271" s="36">
        <v>0.6</v>
      </c>
      <c r="AH271" s="36">
        <v>0.77</v>
      </c>
      <c r="AI271" s="36">
        <v>0.69</v>
      </c>
      <c r="AJ271" s="36">
        <v>0.65</v>
      </c>
      <c r="AK271" s="36">
        <v>0.64</v>
      </c>
      <c r="AL271" s="36">
        <v>0.66</v>
      </c>
      <c r="AM271" s="36">
        <v>0.53</v>
      </c>
      <c r="AN271" s="36">
        <v>0.49</v>
      </c>
      <c r="AO271" s="36">
        <v>0.62</v>
      </c>
      <c r="AP271" s="36">
        <v>0.64</v>
      </c>
      <c r="AQ271" s="36">
        <v>0.54</v>
      </c>
      <c r="AR271" s="36">
        <v>0.62</v>
      </c>
      <c r="AS271" s="36">
        <v>0.65</v>
      </c>
      <c r="AT271" s="36">
        <v>0.5</v>
      </c>
      <c r="AU271" s="36">
        <v>0.43</v>
      </c>
      <c r="AV271" s="36">
        <v>0.46</v>
      </c>
      <c r="AW271" s="36">
        <v>0.7</v>
      </c>
      <c r="AX271" s="134">
        <v>0.66</v>
      </c>
      <c r="AY271" s="134">
        <v>0.75</v>
      </c>
      <c r="AZ271" s="146">
        <v>0.73345650434920473</v>
      </c>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row>
    <row r="272" spans="1:80" outlineLevel="1" x14ac:dyDescent="0.25">
      <c r="A272" s="4" t="s">
        <v>90</v>
      </c>
      <c r="B272" s="5" t="s">
        <v>53</v>
      </c>
      <c r="C272" s="41">
        <v>79.099999999999994</v>
      </c>
      <c r="D272" s="41">
        <v>82.4</v>
      </c>
      <c r="E272" s="41">
        <v>81.8</v>
      </c>
      <c r="F272" s="41">
        <v>85.7</v>
      </c>
      <c r="G272" s="41">
        <v>83.9</v>
      </c>
      <c r="H272" s="41">
        <v>89.5</v>
      </c>
      <c r="I272" s="41">
        <v>86.3</v>
      </c>
      <c r="J272" s="41">
        <v>88.3</v>
      </c>
      <c r="K272" s="41">
        <v>85</v>
      </c>
      <c r="L272" s="41">
        <v>81.2</v>
      </c>
      <c r="M272" s="41">
        <v>79.400000000000006</v>
      </c>
      <c r="N272" s="41">
        <v>80.900000000000006</v>
      </c>
      <c r="O272" s="41">
        <v>73</v>
      </c>
      <c r="P272" s="41">
        <v>70.3</v>
      </c>
      <c r="Q272" s="41">
        <v>72.5</v>
      </c>
      <c r="R272" s="41">
        <v>72.8</v>
      </c>
      <c r="S272" s="41">
        <v>73.8</v>
      </c>
      <c r="T272" s="41">
        <v>69.900000000000006</v>
      </c>
      <c r="U272" s="41">
        <v>63.9</v>
      </c>
      <c r="V272" s="41">
        <v>60.9</v>
      </c>
      <c r="W272" s="41">
        <v>62.7</v>
      </c>
      <c r="X272" s="41">
        <v>70.7</v>
      </c>
      <c r="Y272" s="41">
        <v>75</v>
      </c>
      <c r="Z272" s="41">
        <v>75.5</v>
      </c>
      <c r="AA272" s="41">
        <v>79.3</v>
      </c>
      <c r="AB272" s="41">
        <v>79.900000000000006</v>
      </c>
      <c r="AC272" s="41">
        <v>78.400000000000006</v>
      </c>
      <c r="AD272" s="41">
        <v>78.8</v>
      </c>
      <c r="AE272" s="41">
        <v>81.2</v>
      </c>
      <c r="AF272" s="41">
        <v>77.400000000000006</v>
      </c>
      <c r="AG272" s="41">
        <v>79.5</v>
      </c>
      <c r="AH272" s="41">
        <v>84.6</v>
      </c>
      <c r="AI272" s="41">
        <v>83.6</v>
      </c>
      <c r="AJ272" s="41">
        <v>74.099999999999994</v>
      </c>
      <c r="AK272" s="41">
        <v>74.2</v>
      </c>
      <c r="AL272" s="41">
        <v>76.7</v>
      </c>
      <c r="AM272" s="41">
        <v>73.099999999999994</v>
      </c>
      <c r="AN272" s="41">
        <v>75.5</v>
      </c>
      <c r="AO272" s="41">
        <v>75.099999999999994</v>
      </c>
      <c r="AP272" s="41">
        <v>76.5</v>
      </c>
      <c r="AQ272" s="41">
        <v>76.099999999999994</v>
      </c>
      <c r="AR272" s="41">
        <v>77.900000000000006</v>
      </c>
      <c r="AS272" s="41">
        <v>77.2</v>
      </c>
      <c r="AT272" s="41">
        <v>78.05</v>
      </c>
      <c r="AU272" s="41">
        <v>77.8</v>
      </c>
      <c r="AV272" s="41">
        <v>83.9</v>
      </c>
      <c r="AW272" s="41">
        <v>79.3</v>
      </c>
      <c r="AX272" s="138">
        <v>80.400000000000006</v>
      </c>
      <c r="AY272" s="138">
        <v>75</v>
      </c>
      <c r="AZ272" s="138">
        <v>75.887899773098283</v>
      </c>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row>
    <row r="273" spans="1:74" outlineLevel="1" x14ac:dyDescent="0.25">
      <c r="A273" s="2" t="s">
        <v>91</v>
      </c>
      <c r="B273" s="3" t="s">
        <v>92</v>
      </c>
      <c r="C273" s="40">
        <v>69602</v>
      </c>
      <c r="D273" s="40">
        <v>77199</v>
      </c>
      <c r="E273" s="40">
        <v>67812</v>
      </c>
      <c r="F273" s="40">
        <v>73157</v>
      </c>
      <c r="G273" s="40">
        <v>81450</v>
      </c>
      <c r="H273" s="40">
        <v>82010</v>
      </c>
      <c r="I273" s="40">
        <v>86902</v>
      </c>
      <c r="J273" s="40">
        <v>102294</v>
      </c>
      <c r="K273" s="40">
        <v>76943</v>
      </c>
      <c r="L273" s="40">
        <v>113317</v>
      </c>
      <c r="M273" s="40">
        <v>99853</v>
      </c>
      <c r="N273" s="40">
        <v>92490</v>
      </c>
      <c r="O273" s="40">
        <v>54579</v>
      </c>
      <c r="P273" s="40">
        <v>72241</v>
      </c>
      <c r="Q273" s="40">
        <v>65836</v>
      </c>
      <c r="R273" s="40">
        <v>58286</v>
      </c>
      <c r="S273" s="40">
        <v>71640</v>
      </c>
      <c r="T273" s="40">
        <v>57303</v>
      </c>
      <c r="U273" s="40">
        <v>49760</v>
      </c>
      <c r="V273" s="40">
        <v>66286</v>
      </c>
      <c r="W273" s="40">
        <v>67733</v>
      </c>
      <c r="X273" s="40">
        <v>93142</v>
      </c>
      <c r="Y273" s="40">
        <v>84328</v>
      </c>
      <c r="Z273" s="40">
        <v>80254</v>
      </c>
      <c r="AA273" s="40">
        <v>60813</v>
      </c>
      <c r="AB273" s="40">
        <v>67760</v>
      </c>
      <c r="AC273" s="40">
        <v>79769</v>
      </c>
      <c r="AD273" s="40">
        <v>86658</v>
      </c>
      <c r="AE273" s="40">
        <v>81267</v>
      </c>
      <c r="AF273" s="40">
        <v>79362</v>
      </c>
      <c r="AG273" s="40">
        <v>66082</v>
      </c>
      <c r="AH273" s="40">
        <v>88548</v>
      </c>
      <c r="AI273" s="40">
        <v>75154</v>
      </c>
      <c r="AJ273" s="40">
        <v>63230</v>
      </c>
      <c r="AK273" s="40">
        <v>66562</v>
      </c>
      <c r="AL273" s="40">
        <v>65365</v>
      </c>
      <c r="AM273" s="40">
        <v>43817</v>
      </c>
      <c r="AN273" s="40">
        <v>53410</v>
      </c>
      <c r="AO273" s="40">
        <v>62880</v>
      </c>
      <c r="AP273" s="40">
        <v>86589</v>
      </c>
      <c r="AQ273" s="40">
        <v>57247</v>
      </c>
      <c r="AR273" s="40">
        <v>82127</v>
      </c>
      <c r="AS273" s="40">
        <v>65370</v>
      </c>
      <c r="AT273" s="40">
        <v>48930</v>
      </c>
      <c r="AU273" s="40">
        <v>49930</v>
      </c>
      <c r="AV273" s="40">
        <v>63299</v>
      </c>
      <c r="AW273" s="40">
        <v>31793</v>
      </c>
      <c r="AX273" s="139">
        <v>56997</v>
      </c>
      <c r="AY273" s="139">
        <v>55207</v>
      </c>
      <c r="AZ273" s="139">
        <v>86580.808999999994</v>
      </c>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row>
    <row r="274" spans="1:74" outlineLevel="1" x14ac:dyDescent="0.25">
      <c r="A274" s="4" t="s">
        <v>93</v>
      </c>
      <c r="B274" s="5" t="s">
        <v>92</v>
      </c>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141"/>
      <c r="AY274" s="141"/>
      <c r="AZ274" s="141"/>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row>
    <row r="275" spans="1:74" outlineLevel="1" x14ac:dyDescent="0.25">
      <c r="A275" s="2" t="s">
        <v>94</v>
      </c>
      <c r="B275" s="3" t="s">
        <v>54</v>
      </c>
      <c r="C275" s="50"/>
      <c r="D275" s="50"/>
      <c r="E275" s="50"/>
      <c r="F275" s="50"/>
      <c r="G275" s="50"/>
      <c r="H275" s="50"/>
      <c r="I275" s="50"/>
      <c r="J275" s="50"/>
      <c r="K275" s="50"/>
      <c r="L275" s="50"/>
      <c r="M275" s="50"/>
      <c r="N275" s="50"/>
      <c r="O275" s="50"/>
      <c r="P275" s="50"/>
      <c r="Q275" s="50"/>
      <c r="R275" s="50"/>
      <c r="S275" s="50"/>
      <c r="T275" s="50"/>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141"/>
      <c r="AY275" s="141"/>
      <c r="AZ275" s="141"/>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row>
    <row r="276" spans="1:74" outlineLevel="1" x14ac:dyDescent="0.25">
      <c r="AR276"/>
      <c r="AS276"/>
      <c r="AT276"/>
      <c r="AU276"/>
      <c r="AV276"/>
      <c r="AW276"/>
      <c r="AX276"/>
      <c r="AY276"/>
      <c r="AZ27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row>
    <row r="277" spans="1:74" ht="15.75" outlineLevel="1" thickBot="1" x14ac:dyDescent="0.3">
      <c r="A277" s="9" t="s">
        <v>142</v>
      </c>
      <c r="B277" s="12" t="s">
        <v>1</v>
      </c>
      <c r="C277" s="8" t="s">
        <v>134</v>
      </c>
      <c r="D277" s="8" t="s">
        <v>138</v>
      </c>
      <c r="E277" s="8" t="s">
        <v>137</v>
      </c>
      <c r="F277" s="8" t="s">
        <v>136</v>
      </c>
      <c r="G277" s="8" t="s">
        <v>135</v>
      </c>
      <c r="H277" s="8" t="s">
        <v>133</v>
      </c>
      <c r="I277" s="8" t="s">
        <v>132</v>
      </c>
      <c r="J277" s="8" t="s">
        <v>131</v>
      </c>
      <c r="K277" s="8" t="s">
        <v>130</v>
      </c>
      <c r="L277" s="8" t="s">
        <v>129</v>
      </c>
      <c r="M277" s="8" t="s">
        <v>128</v>
      </c>
      <c r="N277" s="8" t="s">
        <v>127</v>
      </c>
      <c r="O277" s="8" t="s">
        <v>126</v>
      </c>
      <c r="P277" s="8" t="s">
        <v>125</v>
      </c>
      <c r="Q277" s="8" t="s">
        <v>124</v>
      </c>
      <c r="R277" s="8" t="s">
        <v>123</v>
      </c>
      <c r="S277" s="8" t="s">
        <v>122</v>
      </c>
      <c r="T277" s="8" t="s">
        <v>121</v>
      </c>
      <c r="U277" s="8" t="s">
        <v>120</v>
      </c>
      <c r="V277" s="8" t="s">
        <v>119</v>
      </c>
      <c r="W277" s="8" t="s">
        <v>118</v>
      </c>
      <c r="X277" s="8" t="s">
        <v>117</v>
      </c>
      <c r="Y277" s="8" t="s">
        <v>113</v>
      </c>
      <c r="Z277" s="8" t="s">
        <v>114</v>
      </c>
      <c r="AA277" s="8" t="s">
        <v>115</v>
      </c>
      <c r="AB277" s="8" t="s">
        <v>116</v>
      </c>
      <c r="AC277" s="8" t="s">
        <v>111</v>
      </c>
      <c r="AD277" s="8" t="s">
        <v>108</v>
      </c>
      <c r="AE277" s="8" t="s">
        <v>109</v>
      </c>
      <c r="AF277" s="8" t="s">
        <v>110</v>
      </c>
      <c r="AG277" s="8" t="s">
        <v>104</v>
      </c>
      <c r="AH277" s="8" t="s">
        <v>105</v>
      </c>
      <c r="AI277" s="8" t="s">
        <v>106</v>
      </c>
      <c r="AJ277" s="8" t="s">
        <v>107</v>
      </c>
      <c r="AK277" s="8" t="s">
        <v>10</v>
      </c>
      <c r="AL277" s="8" t="s">
        <v>9</v>
      </c>
      <c r="AM277" s="8" t="s">
        <v>20</v>
      </c>
      <c r="AN277" s="8" t="s">
        <v>8</v>
      </c>
      <c r="AO277" s="8" t="s">
        <v>196</v>
      </c>
      <c r="AP277" s="8" t="s">
        <v>200</v>
      </c>
      <c r="AQ277" s="8" t="s">
        <v>205</v>
      </c>
      <c r="AR277" s="8" t="s">
        <v>206</v>
      </c>
      <c r="AS277" s="8" t="s">
        <v>208</v>
      </c>
      <c r="AT277" s="8" t="s">
        <v>209</v>
      </c>
      <c r="AU277" s="8" t="s">
        <v>210</v>
      </c>
      <c r="AV277" s="8" t="s">
        <v>211</v>
      </c>
      <c r="AW277" s="8" t="s">
        <v>215</v>
      </c>
      <c r="AX277" s="128" t="s">
        <v>228</v>
      </c>
      <c r="AY277" s="128" t="str">
        <f>$AY$2</f>
        <v>Mar 2020 Qtr</v>
      </c>
      <c r="AZ277" s="128" t="s">
        <v>231</v>
      </c>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row>
    <row r="278" spans="1:74" ht="24.75" outlineLevel="1" thickTop="1" x14ac:dyDescent="0.25">
      <c r="A278" s="2" t="s">
        <v>192</v>
      </c>
      <c r="B278" s="3" t="s">
        <v>87</v>
      </c>
      <c r="C278" s="34">
        <v>1191</v>
      </c>
      <c r="D278" s="34">
        <v>1203</v>
      </c>
      <c r="E278" s="34">
        <v>1415</v>
      </c>
      <c r="F278" s="34">
        <v>1346</v>
      </c>
      <c r="G278" s="34">
        <v>1423</v>
      </c>
      <c r="H278" s="34">
        <v>1558</v>
      </c>
      <c r="I278" s="34">
        <v>1481</v>
      </c>
      <c r="J278" s="34">
        <v>1687</v>
      </c>
      <c r="K278" s="34">
        <v>1377</v>
      </c>
      <c r="L278" s="34">
        <v>1471</v>
      </c>
      <c r="M278" s="34">
        <v>1414</v>
      </c>
      <c r="N278" s="34">
        <v>1524</v>
      </c>
      <c r="O278" s="34">
        <v>1441</v>
      </c>
      <c r="P278" s="34">
        <v>1573</v>
      </c>
      <c r="Q278" s="34">
        <v>1497</v>
      </c>
      <c r="R278" s="34">
        <v>1505</v>
      </c>
      <c r="S278" s="34">
        <v>1431</v>
      </c>
      <c r="T278" s="34">
        <v>1473</v>
      </c>
      <c r="U278" s="34">
        <v>1459</v>
      </c>
      <c r="V278" s="34">
        <v>1568</v>
      </c>
      <c r="W278" s="34">
        <v>1345</v>
      </c>
      <c r="X278" s="34">
        <v>1587</v>
      </c>
      <c r="Y278" s="34">
        <v>606</v>
      </c>
      <c r="Z278" s="34">
        <v>1672</v>
      </c>
      <c r="AA278" s="34">
        <v>1559</v>
      </c>
      <c r="AB278" s="34">
        <v>1384</v>
      </c>
      <c r="AC278" s="34">
        <v>1408</v>
      </c>
      <c r="AD278" s="34">
        <v>1495</v>
      </c>
      <c r="AE278" s="34">
        <v>1476</v>
      </c>
      <c r="AF278" s="34">
        <v>901</v>
      </c>
      <c r="AG278" s="34">
        <v>1239</v>
      </c>
      <c r="AH278" s="34">
        <v>1179</v>
      </c>
      <c r="AI278" s="34">
        <v>1229</v>
      </c>
      <c r="AJ278" s="34">
        <v>1387</v>
      </c>
      <c r="AK278" s="34">
        <v>1311</v>
      </c>
      <c r="AL278" s="34">
        <v>1403</v>
      </c>
      <c r="AM278" s="34">
        <v>1007</v>
      </c>
      <c r="AN278" s="34">
        <v>1227</v>
      </c>
      <c r="AO278" s="34">
        <v>1152</v>
      </c>
      <c r="AP278" s="34">
        <v>835</v>
      </c>
      <c r="AQ278" s="34">
        <v>851</v>
      </c>
      <c r="AR278" s="34">
        <v>991</v>
      </c>
      <c r="AS278" s="34">
        <v>1264</v>
      </c>
      <c r="AT278" s="34">
        <v>1286</v>
      </c>
      <c r="AU278" s="34">
        <v>1329</v>
      </c>
      <c r="AV278" s="34">
        <v>1185</v>
      </c>
      <c r="AW278" s="34">
        <v>1074</v>
      </c>
      <c r="AX278" s="117">
        <v>882</v>
      </c>
      <c r="AY278" s="117">
        <v>842</v>
      </c>
      <c r="AZ278" s="117">
        <v>465.20488509999996</v>
      </c>
      <c r="BA278" s="153"/>
      <c r="BB278" s="86"/>
      <c r="BC278" s="86"/>
      <c r="BD278" s="86"/>
      <c r="BE278" s="86"/>
      <c r="BF278" s="86"/>
      <c r="BG278" s="86"/>
      <c r="BH278" s="86"/>
      <c r="BI278" s="86"/>
      <c r="BJ278" s="86"/>
      <c r="BK278" s="86"/>
      <c r="BL278" s="86"/>
      <c r="BM278" s="86"/>
      <c r="BN278" s="86"/>
      <c r="BO278" s="86"/>
      <c r="BP278" s="86"/>
      <c r="BQ278" s="86"/>
      <c r="BR278" s="86"/>
      <c r="BS278" s="86"/>
      <c r="BT278" s="86"/>
      <c r="BU278" s="86"/>
      <c r="BV278" s="86"/>
    </row>
    <row r="279" spans="1:74" outlineLevel="1" x14ac:dyDescent="0.25">
      <c r="A279" s="4" t="s">
        <v>88</v>
      </c>
      <c r="B279" s="5" t="s">
        <v>51</v>
      </c>
      <c r="C279" s="35">
        <v>1148</v>
      </c>
      <c r="D279" s="35">
        <v>1288</v>
      </c>
      <c r="E279" s="35">
        <v>1329</v>
      </c>
      <c r="F279" s="35">
        <v>1313</v>
      </c>
      <c r="G279" s="35">
        <v>1454</v>
      </c>
      <c r="H279" s="35">
        <v>1600</v>
      </c>
      <c r="I279" s="35">
        <v>1489</v>
      </c>
      <c r="J279" s="35">
        <v>1628</v>
      </c>
      <c r="K279" s="35">
        <v>1404</v>
      </c>
      <c r="L279" s="35">
        <v>1564</v>
      </c>
      <c r="M279" s="35">
        <v>1321</v>
      </c>
      <c r="N279" s="35">
        <v>1555</v>
      </c>
      <c r="O279" s="35">
        <v>1433</v>
      </c>
      <c r="P279" s="35">
        <v>1614</v>
      </c>
      <c r="Q279" s="35">
        <v>1368</v>
      </c>
      <c r="R279" s="35">
        <v>1608</v>
      </c>
      <c r="S279" s="35">
        <v>1436</v>
      </c>
      <c r="T279" s="35">
        <v>1572</v>
      </c>
      <c r="U279" s="35">
        <v>1468</v>
      </c>
      <c r="V279" s="35">
        <v>1612</v>
      </c>
      <c r="W279" s="35">
        <v>1387</v>
      </c>
      <c r="X279" s="35">
        <v>1551</v>
      </c>
      <c r="Y279" s="35">
        <v>589</v>
      </c>
      <c r="Z279" s="35">
        <v>1660</v>
      </c>
      <c r="AA279" s="35">
        <v>1515</v>
      </c>
      <c r="AB279" s="35">
        <v>1293</v>
      </c>
      <c r="AC279" s="35">
        <v>1419</v>
      </c>
      <c r="AD279" s="35">
        <v>1496</v>
      </c>
      <c r="AE279" s="35">
        <v>1358</v>
      </c>
      <c r="AF279" s="35">
        <v>966</v>
      </c>
      <c r="AG279" s="35">
        <v>1216</v>
      </c>
      <c r="AH279" s="35">
        <v>1132</v>
      </c>
      <c r="AI279" s="35">
        <v>1161</v>
      </c>
      <c r="AJ279" s="35">
        <v>1327</v>
      </c>
      <c r="AK279" s="35">
        <v>1265</v>
      </c>
      <c r="AL279" s="35">
        <v>1370</v>
      </c>
      <c r="AM279" s="35">
        <v>1012</v>
      </c>
      <c r="AN279" s="35">
        <v>1235</v>
      </c>
      <c r="AO279" s="35">
        <v>1079</v>
      </c>
      <c r="AP279" s="35">
        <v>871</v>
      </c>
      <c r="AQ279" s="35">
        <v>803</v>
      </c>
      <c r="AR279" s="35">
        <v>965</v>
      </c>
      <c r="AS279" s="35">
        <v>1059</v>
      </c>
      <c r="AT279" s="35">
        <v>1364</v>
      </c>
      <c r="AU279" s="35">
        <v>1392</v>
      </c>
      <c r="AV279" s="35">
        <v>1231</v>
      </c>
      <c r="AW279" s="35">
        <v>1079</v>
      </c>
      <c r="AX279" s="119">
        <v>878</v>
      </c>
      <c r="AY279" s="119">
        <v>771</v>
      </c>
      <c r="AZ279" s="119">
        <v>474.75196829999999</v>
      </c>
      <c r="BA279" s="153"/>
      <c r="BB279" s="86"/>
      <c r="BC279" s="86"/>
      <c r="BD279" s="86"/>
      <c r="BE279" s="86"/>
      <c r="BF279" s="86"/>
      <c r="BG279" s="86"/>
      <c r="BH279" s="86"/>
      <c r="BI279" s="86"/>
      <c r="BJ279" s="86"/>
      <c r="BK279" s="86"/>
      <c r="BL279" s="86"/>
      <c r="BM279" s="86"/>
      <c r="BN279" s="86"/>
      <c r="BO279" s="86"/>
      <c r="BP279" s="86"/>
      <c r="BQ279" s="86"/>
      <c r="BR279" s="86"/>
      <c r="BS279" s="86"/>
      <c r="BT279" s="86"/>
      <c r="BU279" s="86"/>
      <c r="BV279" s="86"/>
    </row>
    <row r="280" spans="1:74" outlineLevel="1" x14ac:dyDescent="0.25">
      <c r="A280" s="2" t="s">
        <v>89</v>
      </c>
      <c r="B280" s="3" t="s">
        <v>52</v>
      </c>
      <c r="C280" s="36">
        <v>1.61</v>
      </c>
      <c r="D280" s="36">
        <v>1.72</v>
      </c>
      <c r="E280" s="36">
        <v>2.02</v>
      </c>
      <c r="F280" s="36">
        <v>1.82</v>
      </c>
      <c r="G280" s="36">
        <v>1.79</v>
      </c>
      <c r="H280" s="36">
        <v>1.66</v>
      </c>
      <c r="I280" s="36">
        <v>1.69</v>
      </c>
      <c r="J280" s="36">
        <v>1.66</v>
      </c>
      <c r="K280" s="36">
        <v>1.71</v>
      </c>
      <c r="L280" s="36">
        <v>1.63</v>
      </c>
      <c r="M280" s="36">
        <v>1.65</v>
      </c>
      <c r="N280" s="36">
        <v>1.75</v>
      </c>
      <c r="O280" s="36">
        <v>1.73</v>
      </c>
      <c r="P280" s="36">
        <v>1.73</v>
      </c>
      <c r="Q280" s="36">
        <v>1.68</v>
      </c>
      <c r="R280" s="36">
        <v>1.56</v>
      </c>
      <c r="S280" s="36">
        <v>1.48</v>
      </c>
      <c r="T280" s="36">
        <v>1.67</v>
      </c>
      <c r="U280" s="36">
        <v>1.48</v>
      </c>
      <c r="V280" s="36">
        <v>1.44</v>
      </c>
      <c r="W280" s="36">
        <v>1.31</v>
      </c>
      <c r="X280" s="36">
        <v>1.28</v>
      </c>
      <c r="Y280" s="36">
        <v>1.54</v>
      </c>
      <c r="Z280" s="36">
        <v>1.48</v>
      </c>
      <c r="AA280" s="36">
        <v>1.42</v>
      </c>
      <c r="AB280" s="36">
        <v>1.48</v>
      </c>
      <c r="AC280" s="36">
        <v>1.32</v>
      </c>
      <c r="AD280" s="36">
        <v>1.22</v>
      </c>
      <c r="AE280" s="36">
        <v>1.1200000000000001</v>
      </c>
      <c r="AF280" s="36">
        <v>1.3</v>
      </c>
      <c r="AG280" s="36">
        <v>1.28</v>
      </c>
      <c r="AH280" s="36">
        <v>1.25</v>
      </c>
      <c r="AI280" s="36">
        <v>1.04</v>
      </c>
      <c r="AJ280" s="36">
        <v>1.23</v>
      </c>
      <c r="AK280" s="36">
        <v>1.17</v>
      </c>
      <c r="AL280" s="36">
        <v>1.18</v>
      </c>
      <c r="AM280" s="36">
        <v>1.08</v>
      </c>
      <c r="AN280" s="36">
        <v>1</v>
      </c>
      <c r="AO280" s="36">
        <v>0.99</v>
      </c>
      <c r="AP280" s="36">
        <v>1.28</v>
      </c>
      <c r="AQ280" s="36">
        <v>1.28</v>
      </c>
      <c r="AR280" s="36">
        <v>1.41</v>
      </c>
      <c r="AS280" s="36">
        <v>1.29</v>
      </c>
      <c r="AT280" s="36">
        <v>1.49</v>
      </c>
      <c r="AU280" s="36">
        <v>1.66</v>
      </c>
      <c r="AV280" s="36">
        <v>1.48</v>
      </c>
      <c r="AW280" s="36">
        <v>1.39</v>
      </c>
      <c r="AX280" s="134">
        <v>1.66</v>
      </c>
      <c r="AY280" s="134">
        <v>1.85</v>
      </c>
      <c r="AZ280" s="146">
        <v>1.8415397207037727</v>
      </c>
      <c r="BA280" s="86"/>
      <c r="BB280" s="86"/>
      <c r="BC280" s="86"/>
      <c r="BD280" s="86"/>
      <c r="BE280" s="86"/>
      <c r="BF280" s="86"/>
      <c r="BG280" s="86"/>
      <c r="BH280" s="86"/>
      <c r="BI280" s="86"/>
      <c r="BJ280" s="86"/>
      <c r="BK280" s="86"/>
      <c r="BL280" s="86"/>
      <c r="BM280" s="86"/>
      <c r="BN280" s="86"/>
      <c r="BO280" s="86"/>
      <c r="BP280" s="86"/>
      <c r="BQ280" s="86"/>
      <c r="BR280" s="86"/>
      <c r="BS280" s="86"/>
      <c r="BT280" s="86"/>
      <c r="BU280" s="86"/>
      <c r="BV280" s="86"/>
    </row>
    <row r="281" spans="1:74" outlineLevel="1" x14ac:dyDescent="0.25">
      <c r="A281" s="4" t="s">
        <v>90</v>
      </c>
      <c r="B281" s="5" t="s">
        <v>53</v>
      </c>
      <c r="C281" s="41">
        <v>86.8</v>
      </c>
      <c r="D281" s="41">
        <v>88.5</v>
      </c>
      <c r="E281" s="41">
        <v>88.8</v>
      </c>
      <c r="F281" s="41">
        <v>93.2</v>
      </c>
      <c r="G281" s="41">
        <v>92.4</v>
      </c>
      <c r="H281" s="41">
        <v>90.9</v>
      </c>
      <c r="I281" s="41">
        <v>91.1</v>
      </c>
      <c r="J281" s="41">
        <v>93.7</v>
      </c>
      <c r="K281" s="41">
        <v>93.9</v>
      </c>
      <c r="L281" s="41">
        <v>91.2</v>
      </c>
      <c r="M281" s="41">
        <v>88.8</v>
      </c>
      <c r="N281" s="41">
        <v>91.7</v>
      </c>
      <c r="O281" s="41">
        <v>91.9</v>
      </c>
      <c r="P281" s="41">
        <v>88.5</v>
      </c>
      <c r="Q281" s="41">
        <v>89.6</v>
      </c>
      <c r="R281" s="41">
        <v>89.5</v>
      </c>
      <c r="S281" s="41">
        <v>88.9</v>
      </c>
      <c r="T281" s="41">
        <v>83.1</v>
      </c>
      <c r="U281" s="41">
        <v>82</v>
      </c>
      <c r="V281" s="41">
        <v>77.7</v>
      </c>
      <c r="W281" s="41">
        <v>82.6</v>
      </c>
      <c r="X281" s="41">
        <v>88.3</v>
      </c>
      <c r="Y281" s="41">
        <v>91.4</v>
      </c>
      <c r="Z281" s="41">
        <v>87.3</v>
      </c>
      <c r="AA281" s="41">
        <v>87.1</v>
      </c>
      <c r="AB281" s="41">
        <v>87.5</v>
      </c>
      <c r="AC281" s="41">
        <v>85.9</v>
      </c>
      <c r="AD281" s="41">
        <v>85.4</v>
      </c>
      <c r="AE281" s="41">
        <v>87.9</v>
      </c>
      <c r="AF281" s="41">
        <v>87.3</v>
      </c>
      <c r="AG281" s="41">
        <v>86.2</v>
      </c>
      <c r="AH281" s="41">
        <v>90.5</v>
      </c>
      <c r="AI281" s="41">
        <v>85.4</v>
      </c>
      <c r="AJ281" s="41">
        <v>86.6</v>
      </c>
      <c r="AK281" s="41">
        <v>88.9</v>
      </c>
      <c r="AL281" s="41">
        <v>86.5</v>
      </c>
      <c r="AM281" s="41">
        <v>87.1</v>
      </c>
      <c r="AN281" s="41">
        <v>85.7</v>
      </c>
      <c r="AO281" s="41">
        <v>87</v>
      </c>
      <c r="AP281" s="41">
        <v>87.9</v>
      </c>
      <c r="AQ281" s="41">
        <v>85.3</v>
      </c>
      <c r="AR281" s="41">
        <v>80.5</v>
      </c>
      <c r="AS281" s="41">
        <v>84.9</v>
      </c>
      <c r="AT281" s="41">
        <v>88.3</v>
      </c>
      <c r="AU281" s="41">
        <v>92.3</v>
      </c>
      <c r="AV281" s="41">
        <v>85.2</v>
      </c>
      <c r="AW281" s="41">
        <v>93.3</v>
      </c>
      <c r="AX281" s="138">
        <v>88.9</v>
      </c>
      <c r="AY281" s="138">
        <v>85.1</v>
      </c>
      <c r="AZ281" s="138">
        <v>86.426715975647838</v>
      </c>
      <c r="BA281" s="86"/>
      <c r="BB281" s="86"/>
      <c r="BC281" s="86"/>
      <c r="BD281" s="86"/>
      <c r="BE281" s="86"/>
      <c r="BF281" s="86"/>
      <c r="BG281" s="86"/>
      <c r="BH281" s="86"/>
      <c r="BI281" s="86"/>
      <c r="BJ281" s="86"/>
      <c r="BK281" s="86"/>
      <c r="BL281" s="86"/>
      <c r="BM281" s="86"/>
      <c r="BN281" s="86"/>
      <c r="BO281" s="86"/>
      <c r="BP281" s="86"/>
      <c r="BQ281" s="86"/>
      <c r="BR281" s="86"/>
      <c r="BS281" s="86"/>
      <c r="BT281" s="86"/>
      <c r="BU281" s="86"/>
      <c r="BV281" s="86"/>
    </row>
    <row r="282" spans="1:74" outlineLevel="1" x14ac:dyDescent="0.25">
      <c r="A282" s="2" t="s">
        <v>91</v>
      </c>
      <c r="B282" s="3" t="s">
        <v>92</v>
      </c>
      <c r="C282" s="34">
        <v>50992</v>
      </c>
      <c r="D282" s="34">
        <v>61754</v>
      </c>
      <c r="E282" s="34">
        <v>76678</v>
      </c>
      <c r="F282" s="34">
        <v>72181</v>
      </c>
      <c r="G282" s="34">
        <v>76649</v>
      </c>
      <c r="H282" s="34">
        <v>79566</v>
      </c>
      <c r="I282" s="34">
        <v>74231</v>
      </c>
      <c r="J282" s="34">
        <v>80958</v>
      </c>
      <c r="K282" s="34">
        <v>73158</v>
      </c>
      <c r="L282" s="34">
        <v>74140</v>
      </c>
      <c r="M282" s="34">
        <v>64745</v>
      </c>
      <c r="N282" s="34">
        <v>80228</v>
      </c>
      <c r="O282" s="34">
        <v>72844</v>
      </c>
      <c r="P282" s="34">
        <v>78802</v>
      </c>
      <c r="Q282" s="34">
        <v>65659</v>
      </c>
      <c r="R282" s="34">
        <v>73202</v>
      </c>
      <c r="S282" s="34">
        <v>60631</v>
      </c>
      <c r="T282" s="34">
        <v>70066</v>
      </c>
      <c r="U282" s="34">
        <v>56365</v>
      </c>
      <c r="V282" s="34">
        <v>59181</v>
      </c>
      <c r="W282" s="34">
        <v>47520</v>
      </c>
      <c r="X282" s="34">
        <v>54795</v>
      </c>
      <c r="Y282" s="34">
        <v>27140</v>
      </c>
      <c r="Z282" s="34">
        <v>68249</v>
      </c>
      <c r="AA282" s="34">
        <v>59733</v>
      </c>
      <c r="AB282" s="34">
        <v>54699</v>
      </c>
      <c r="AC282" s="34">
        <v>51311</v>
      </c>
      <c r="AD282" s="34">
        <v>50656</v>
      </c>
      <c r="AE282" s="34">
        <v>43469</v>
      </c>
      <c r="AF282" s="34">
        <v>35061</v>
      </c>
      <c r="AG282" s="34">
        <v>43166</v>
      </c>
      <c r="AH282" s="34">
        <v>41847</v>
      </c>
      <c r="AI282" s="34">
        <v>33169</v>
      </c>
      <c r="AJ282" s="34">
        <v>45151</v>
      </c>
      <c r="AK282" s="34">
        <v>42896</v>
      </c>
      <c r="AL282" s="34">
        <v>45092</v>
      </c>
      <c r="AM282" s="34">
        <v>30778</v>
      </c>
      <c r="AN282" s="34">
        <v>33878</v>
      </c>
      <c r="AO282" s="34">
        <v>29971</v>
      </c>
      <c r="AP282" s="34">
        <v>32078</v>
      </c>
      <c r="AQ282" s="34">
        <v>28111</v>
      </c>
      <c r="AR282" s="34">
        <v>35237</v>
      </c>
      <c r="AS282" s="34">
        <v>37199</v>
      </c>
      <c r="AT282" s="34">
        <v>57449</v>
      </c>
      <c r="AU282" s="34">
        <v>69156</v>
      </c>
      <c r="AV282" s="34">
        <v>49511</v>
      </c>
      <c r="AW282" s="34">
        <v>44459</v>
      </c>
      <c r="AX282" s="117">
        <v>42622</v>
      </c>
      <c r="AY282" s="117">
        <v>38896</v>
      </c>
      <c r="AZ282" s="117">
        <v>24313.880399999998</v>
      </c>
      <c r="BA282" s="86"/>
      <c r="BB282" s="86"/>
      <c r="BC282" s="86"/>
      <c r="BD282" s="86"/>
      <c r="BE282" s="86"/>
      <c r="BF282" s="86"/>
      <c r="BG282" s="86"/>
      <c r="BH282" s="86"/>
      <c r="BI282" s="86"/>
      <c r="BJ282" s="86"/>
      <c r="BK282" s="86"/>
      <c r="BL282" s="86"/>
      <c r="BM282" s="86"/>
      <c r="BN282" s="86"/>
      <c r="BO282" s="86"/>
      <c r="BP282" s="86"/>
      <c r="BQ282" s="86"/>
      <c r="BR282" s="86"/>
      <c r="BS282" s="86"/>
      <c r="BT282" s="86"/>
      <c r="BU282" s="86"/>
      <c r="BV282" s="86"/>
    </row>
    <row r="283" spans="1:74" outlineLevel="1" x14ac:dyDescent="0.25">
      <c r="A283" s="4" t="s">
        <v>93</v>
      </c>
      <c r="B283" s="5" t="s">
        <v>92</v>
      </c>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141"/>
      <c r="AY283" s="141"/>
      <c r="AZ283" s="141"/>
      <c r="BA283" s="86"/>
      <c r="BB283" s="86"/>
      <c r="BC283" s="86"/>
      <c r="BD283" s="86"/>
      <c r="BE283" s="86"/>
      <c r="BF283" s="86"/>
      <c r="BG283" s="86"/>
      <c r="BH283" s="86"/>
      <c r="BI283" s="86"/>
      <c r="BJ283" s="86"/>
      <c r="BK283" s="86"/>
      <c r="BL283" s="86"/>
      <c r="BM283" s="86"/>
      <c r="BN283" s="86"/>
      <c r="BO283" s="86"/>
      <c r="BP283" s="86"/>
      <c r="BQ283" s="86"/>
      <c r="BR283" s="86"/>
      <c r="BS283" s="86"/>
      <c r="BT283" s="86"/>
      <c r="BU283" s="86"/>
      <c r="BV283" s="86"/>
    </row>
    <row r="284" spans="1:74" outlineLevel="1" x14ac:dyDescent="0.25">
      <c r="A284" s="2" t="s">
        <v>94</v>
      </c>
      <c r="B284" s="3" t="s">
        <v>54</v>
      </c>
      <c r="C284" s="50"/>
      <c r="D284" s="50"/>
      <c r="E284" s="50"/>
      <c r="F284" s="50"/>
      <c r="G284" s="50"/>
      <c r="H284" s="50"/>
      <c r="I284" s="50"/>
      <c r="J284" s="50"/>
      <c r="K284" s="50"/>
      <c r="L284" s="50"/>
      <c r="M284" s="50"/>
      <c r="N284" s="50"/>
      <c r="O284" s="50"/>
      <c r="P284" s="50"/>
      <c r="Q284" s="50"/>
      <c r="R284" s="50"/>
      <c r="S284" s="50"/>
      <c r="T284" s="50"/>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140"/>
      <c r="AY284" s="140"/>
      <c r="AZ284" s="140"/>
      <c r="BA284" s="86"/>
      <c r="BB284" s="86"/>
      <c r="BC284" s="86"/>
      <c r="BD284" s="86"/>
      <c r="BE284" s="86"/>
      <c r="BF284" s="86"/>
      <c r="BG284" s="86"/>
      <c r="BH284" s="86"/>
      <c r="BI284" s="86"/>
      <c r="BJ284" s="86"/>
      <c r="BK284" s="86"/>
      <c r="BL284" s="86"/>
      <c r="BM284" s="86"/>
      <c r="BN284" s="86"/>
      <c r="BO284" s="86"/>
      <c r="BP284" s="86"/>
      <c r="BQ284" s="86"/>
      <c r="BR284" s="86"/>
      <c r="BS284" s="86"/>
      <c r="BT284" s="86"/>
      <c r="BU284" s="86"/>
      <c r="BV284" s="86"/>
    </row>
    <row r="285" spans="1:74" outlineLevel="1" x14ac:dyDescent="0.25">
      <c r="AR285"/>
      <c r="AS285"/>
      <c r="AT285"/>
      <c r="AU285"/>
      <c r="AV285"/>
      <c r="AW285"/>
      <c r="AX285"/>
      <c r="AY285"/>
      <c r="AZ285"/>
      <c r="BA285" s="86"/>
      <c r="BB285" s="86"/>
      <c r="BC285" s="86"/>
      <c r="BD285" s="86"/>
      <c r="BE285" s="86"/>
      <c r="BF285" s="86"/>
      <c r="BG285" s="86"/>
      <c r="BH285" s="86"/>
      <c r="BI285" s="86"/>
      <c r="BJ285" s="86"/>
      <c r="BK285" s="86"/>
      <c r="BL285" s="86"/>
      <c r="BM285" s="86"/>
      <c r="BN285" s="86"/>
      <c r="BO285" s="86"/>
      <c r="BP285" s="86"/>
      <c r="BQ285" s="86"/>
      <c r="BR285" s="86"/>
      <c r="BS285" s="86"/>
      <c r="BT285" s="86"/>
      <c r="BU285" s="86"/>
      <c r="BV285" s="86"/>
    </row>
    <row r="286" spans="1:74" ht="15.75" outlineLevel="1" thickBot="1" x14ac:dyDescent="0.3">
      <c r="A286" s="9" t="s">
        <v>144</v>
      </c>
      <c r="B286" s="12" t="s">
        <v>1</v>
      </c>
      <c r="C286" s="8" t="s">
        <v>134</v>
      </c>
      <c r="D286" s="8" t="s">
        <v>138</v>
      </c>
      <c r="E286" s="8" t="s">
        <v>137</v>
      </c>
      <c r="F286" s="8" t="s">
        <v>136</v>
      </c>
      <c r="G286" s="8" t="s">
        <v>135</v>
      </c>
      <c r="H286" s="8" t="s">
        <v>133</v>
      </c>
      <c r="I286" s="8" t="s">
        <v>132</v>
      </c>
      <c r="J286" s="8" t="s">
        <v>131</v>
      </c>
      <c r="K286" s="8" t="s">
        <v>130</v>
      </c>
      <c r="L286" s="8" t="s">
        <v>129</v>
      </c>
      <c r="M286" s="8" t="s">
        <v>128</v>
      </c>
      <c r="N286" s="8" t="s">
        <v>127</v>
      </c>
      <c r="O286" s="8" t="s">
        <v>126</v>
      </c>
      <c r="P286" s="8" t="s">
        <v>125</v>
      </c>
      <c r="Q286" s="8" t="s">
        <v>124</v>
      </c>
      <c r="R286" s="8" t="s">
        <v>123</v>
      </c>
      <c r="S286" s="8" t="s">
        <v>122</v>
      </c>
      <c r="T286" s="8" t="s">
        <v>121</v>
      </c>
      <c r="U286" s="8" t="s">
        <v>120</v>
      </c>
      <c r="V286" s="8" t="s">
        <v>119</v>
      </c>
      <c r="W286" s="8" t="s">
        <v>118</v>
      </c>
      <c r="X286" s="8" t="s">
        <v>117</v>
      </c>
      <c r="Y286" s="8" t="s">
        <v>113</v>
      </c>
      <c r="Z286" s="8" t="s">
        <v>114</v>
      </c>
      <c r="AA286" s="8" t="s">
        <v>115</v>
      </c>
      <c r="AB286" s="8" t="s">
        <v>116</v>
      </c>
      <c r="AC286" s="8" t="s">
        <v>111</v>
      </c>
      <c r="AD286" s="8" t="s">
        <v>108</v>
      </c>
      <c r="AE286" s="8" t="s">
        <v>109</v>
      </c>
      <c r="AF286" s="8" t="s">
        <v>110</v>
      </c>
      <c r="AG286" s="8" t="s">
        <v>104</v>
      </c>
      <c r="AH286" s="8" t="s">
        <v>105</v>
      </c>
      <c r="AI286" s="8" t="s">
        <v>106</v>
      </c>
      <c r="AJ286" s="8" t="s">
        <v>107</v>
      </c>
      <c r="AK286" s="8" t="s">
        <v>10</v>
      </c>
      <c r="AL286" s="8" t="s">
        <v>9</v>
      </c>
      <c r="AM286" s="8" t="s">
        <v>20</v>
      </c>
      <c r="AN286" s="8" t="s">
        <v>8</v>
      </c>
      <c r="AO286" s="8" t="s">
        <v>196</v>
      </c>
      <c r="AP286" s="8" t="s">
        <v>200</v>
      </c>
      <c r="AQ286" s="8" t="s">
        <v>205</v>
      </c>
      <c r="AR286" s="8" t="s">
        <v>206</v>
      </c>
      <c r="AS286" s="8" t="s">
        <v>208</v>
      </c>
      <c r="AT286" s="8" t="s">
        <v>209</v>
      </c>
      <c r="AU286" s="8" t="s">
        <v>210</v>
      </c>
      <c r="AV286" s="8" t="s">
        <v>211</v>
      </c>
      <c r="AW286" s="8" t="s">
        <v>215</v>
      </c>
      <c r="AX286" s="12" t="s">
        <v>228</v>
      </c>
      <c r="AY286" s="12" t="str">
        <f>$AY$2</f>
        <v>Mar 2020 Qtr</v>
      </c>
      <c r="AZ286" s="128" t="s">
        <v>231</v>
      </c>
      <c r="BA286" s="86"/>
      <c r="BB286" s="86"/>
      <c r="BC286" s="86"/>
      <c r="BD286" s="86"/>
      <c r="BE286" s="86"/>
      <c r="BF286" s="86"/>
      <c r="BG286" s="86"/>
      <c r="BH286" s="86"/>
      <c r="BI286" s="86"/>
      <c r="BJ286" s="86"/>
      <c r="BK286" s="86"/>
      <c r="BL286" s="86"/>
      <c r="BM286" s="86"/>
      <c r="BN286" s="86"/>
      <c r="BO286" s="86"/>
      <c r="BP286" s="86"/>
      <c r="BQ286" s="86"/>
      <c r="BR286" s="86"/>
      <c r="BS286" s="86"/>
      <c r="BT286" s="86"/>
      <c r="BU286" s="86"/>
      <c r="BV286" s="86"/>
    </row>
    <row r="287" spans="1:74" ht="24.75" outlineLevel="1" thickTop="1" x14ac:dyDescent="0.25">
      <c r="A287" s="2" t="s">
        <v>192</v>
      </c>
      <c r="B287" s="3" t="s">
        <v>87</v>
      </c>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141"/>
      <c r="AY287" s="141"/>
      <c r="AZ287" s="141"/>
      <c r="BA287" s="86"/>
      <c r="BB287" s="86"/>
      <c r="BC287" s="86"/>
      <c r="BD287" s="86"/>
      <c r="BE287" s="86"/>
      <c r="BF287" s="86"/>
      <c r="BG287" s="86"/>
      <c r="BH287" s="86"/>
      <c r="BI287" s="86"/>
      <c r="BJ287" s="86"/>
      <c r="BK287" s="86"/>
      <c r="BL287" s="86"/>
      <c r="BM287" s="86"/>
      <c r="BN287" s="86"/>
      <c r="BO287" s="86"/>
      <c r="BP287" s="86"/>
      <c r="BQ287" s="86"/>
      <c r="BR287" s="86"/>
      <c r="BS287" s="86"/>
      <c r="BT287" s="86"/>
      <c r="BU287" s="86"/>
      <c r="BV287" s="86"/>
    </row>
    <row r="288" spans="1:74" outlineLevel="1" x14ac:dyDescent="0.25">
      <c r="A288" s="4" t="s">
        <v>88</v>
      </c>
      <c r="B288" s="5" t="s">
        <v>51</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141"/>
      <c r="AY288" s="141"/>
      <c r="AZ288" s="141"/>
      <c r="BA288" s="86"/>
      <c r="BB288" s="86"/>
      <c r="BC288" s="86"/>
      <c r="BD288" s="86"/>
      <c r="BE288" s="86"/>
      <c r="BF288" s="86"/>
      <c r="BG288" s="86"/>
      <c r="BH288" s="86"/>
      <c r="BI288" s="86"/>
      <c r="BJ288" s="86"/>
      <c r="BK288" s="86"/>
      <c r="BL288" s="86"/>
      <c r="BM288" s="86"/>
      <c r="BN288" s="86"/>
      <c r="BO288" s="86"/>
      <c r="BP288" s="86"/>
      <c r="BQ288" s="86"/>
      <c r="BR288" s="86"/>
      <c r="BS288" s="86"/>
      <c r="BT288" s="86"/>
      <c r="BU288" s="86"/>
      <c r="BV288" s="86"/>
    </row>
    <row r="289" spans="1:74" outlineLevel="1" x14ac:dyDescent="0.25">
      <c r="A289" s="2" t="s">
        <v>89</v>
      </c>
      <c r="B289" s="3" t="s">
        <v>52</v>
      </c>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140"/>
      <c r="AY289" s="140"/>
      <c r="AZ289" s="140"/>
      <c r="BA289" s="86"/>
      <c r="BB289" s="86"/>
      <c r="BC289" s="86"/>
      <c r="BD289" s="86"/>
      <c r="BE289" s="86"/>
      <c r="BF289" s="86"/>
      <c r="BG289" s="86"/>
      <c r="BH289" s="86"/>
      <c r="BI289" s="86"/>
      <c r="BJ289" s="86"/>
      <c r="BK289" s="86"/>
      <c r="BL289" s="86"/>
      <c r="BM289" s="86"/>
      <c r="BN289" s="86"/>
      <c r="BO289" s="86"/>
      <c r="BP289" s="86"/>
      <c r="BQ289" s="86"/>
      <c r="BR289" s="86"/>
      <c r="BS289" s="86"/>
      <c r="BT289" s="86"/>
      <c r="BU289" s="86"/>
      <c r="BV289" s="86"/>
    </row>
    <row r="290" spans="1:74" outlineLevel="1" x14ac:dyDescent="0.25">
      <c r="A290" s="4" t="s">
        <v>90</v>
      </c>
      <c r="B290" s="5" t="s">
        <v>53</v>
      </c>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141"/>
      <c r="AY290" s="141"/>
      <c r="AZ290" s="141"/>
      <c r="BA290" s="86"/>
      <c r="BB290" s="86"/>
      <c r="BC290" s="86"/>
      <c r="BD290" s="86"/>
      <c r="BE290" s="86"/>
      <c r="BF290" s="86"/>
      <c r="BG290" s="86"/>
      <c r="BH290" s="86"/>
      <c r="BI290" s="86"/>
      <c r="BJ290" s="86"/>
      <c r="BK290" s="86"/>
      <c r="BL290" s="86"/>
      <c r="BM290" s="86"/>
      <c r="BN290" s="86"/>
      <c r="BO290" s="86"/>
      <c r="BP290" s="86"/>
      <c r="BQ290" s="86"/>
      <c r="BR290" s="86"/>
      <c r="BS290" s="86"/>
      <c r="BT290" s="86"/>
      <c r="BU290" s="86"/>
      <c r="BV290" s="86"/>
    </row>
    <row r="291" spans="1:74" outlineLevel="1" x14ac:dyDescent="0.25">
      <c r="A291" s="2" t="s">
        <v>91</v>
      </c>
      <c r="B291" s="3" t="s">
        <v>92</v>
      </c>
      <c r="C291" s="34">
        <v>10336</v>
      </c>
      <c r="D291" s="34">
        <v>7148</v>
      </c>
      <c r="E291" s="34">
        <v>5819</v>
      </c>
      <c r="F291" s="34">
        <v>6554</v>
      </c>
      <c r="G291" s="34">
        <v>3936</v>
      </c>
      <c r="H291" s="34">
        <v>3295</v>
      </c>
      <c r="I291" s="34">
        <v>1796</v>
      </c>
      <c r="J291" s="34">
        <v>1358</v>
      </c>
      <c r="K291" s="34">
        <v>2394</v>
      </c>
      <c r="L291" s="34">
        <v>1418</v>
      </c>
      <c r="M291" s="34">
        <v>1139</v>
      </c>
      <c r="N291" s="34">
        <v>712</v>
      </c>
      <c r="O291" s="34">
        <v>902</v>
      </c>
      <c r="P291" s="34">
        <v>2755</v>
      </c>
      <c r="Q291" s="34">
        <v>5734</v>
      </c>
      <c r="R291" s="34">
        <v>3939</v>
      </c>
      <c r="S291" s="34">
        <v>3413</v>
      </c>
      <c r="T291" s="34">
        <v>4406</v>
      </c>
      <c r="U291" s="34">
        <v>4247</v>
      </c>
      <c r="V291" s="34">
        <v>3528</v>
      </c>
      <c r="W291" s="34">
        <v>9126</v>
      </c>
      <c r="X291" s="34">
        <v>13817</v>
      </c>
      <c r="Y291" s="34">
        <v>12223</v>
      </c>
      <c r="Z291" s="34">
        <v>8286</v>
      </c>
      <c r="AA291" s="34">
        <v>6943</v>
      </c>
      <c r="AB291" s="34">
        <v>5913</v>
      </c>
      <c r="AC291" s="34">
        <v>3691</v>
      </c>
      <c r="AD291" s="34">
        <v>2881</v>
      </c>
      <c r="AE291" s="34">
        <v>4350</v>
      </c>
      <c r="AF291" s="34">
        <v>1834</v>
      </c>
      <c r="AG291" s="34">
        <v>1921</v>
      </c>
      <c r="AH291" s="34">
        <v>1910</v>
      </c>
      <c r="AI291" s="34">
        <v>1345</v>
      </c>
      <c r="AJ291" s="34">
        <v>938</v>
      </c>
      <c r="AK291" s="34">
        <v>797</v>
      </c>
      <c r="AL291" s="34">
        <v>820</v>
      </c>
      <c r="AM291" s="34">
        <v>1427</v>
      </c>
      <c r="AN291" s="34">
        <v>1399</v>
      </c>
      <c r="AO291" s="34">
        <v>1262</v>
      </c>
      <c r="AP291" s="34">
        <v>3651</v>
      </c>
      <c r="AQ291" s="34">
        <v>3648</v>
      </c>
      <c r="AR291" s="34">
        <v>2736</v>
      </c>
      <c r="AS291" s="34">
        <v>2930</v>
      </c>
      <c r="AT291" s="34">
        <v>2670</v>
      </c>
      <c r="AU291" s="34">
        <v>2036</v>
      </c>
      <c r="AV291" s="34">
        <v>3511</v>
      </c>
      <c r="AW291" s="34">
        <v>3057</v>
      </c>
      <c r="AX291" s="117">
        <v>3537</v>
      </c>
      <c r="AY291" s="117">
        <v>2800</v>
      </c>
      <c r="AZ291" s="117">
        <v>2902.0278000000003</v>
      </c>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row>
    <row r="292" spans="1:74" outlineLevel="1" x14ac:dyDescent="0.25">
      <c r="A292" s="4" t="s">
        <v>93</v>
      </c>
      <c r="B292" s="5" t="s">
        <v>92</v>
      </c>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141"/>
      <c r="AY292" s="141"/>
      <c r="AZ292" s="141"/>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row>
    <row r="293" spans="1:74" outlineLevel="1" x14ac:dyDescent="0.25">
      <c r="A293" s="2" t="s">
        <v>94</v>
      </c>
      <c r="B293" s="3" t="s">
        <v>54</v>
      </c>
      <c r="C293" s="50"/>
      <c r="D293" s="50"/>
      <c r="E293" s="50"/>
      <c r="F293" s="50"/>
      <c r="G293" s="50"/>
      <c r="H293" s="50"/>
      <c r="I293" s="50"/>
      <c r="J293" s="50"/>
      <c r="K293" s="50"/>
      <c r="L293" s="50"/>
      <c r="M293" s="50"/>
      <c r="N293" s="50"/>
      <c r="O293" s="50"/>
      <c r="P293" s="50"/>
      <c r="Q293" s="50"/>
      <c r="R293" s="50"/>
      <c r="S293" s="50"/>
      <c r="T293" s="50"/>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140"/>
      <c r="AY293" s="140"/>
      <c r="AZ293" s="140"/>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row>
    <row r="294" spans="1:74" outlineLevel="1" x14ac:dyDescent="0.25">
      <c r="AR294"/>
      <c r="AS294"/>
      <c r="AT294"/>
      <c r="AU294"/>
      <c r="AV294"/>
      <c r="AW294"/>
      <c r="AX294"/>
      <c r="AY294"/>
      <c r="AZ294"/>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row>
    <row r="295" spans="1:74" ht="15.75" outlineLevel="1" thickBot="1" x14ac:dyDescent="0.3">
      <c r="A295" s="9" t="s">
        <v>143</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196</v>
      </c>
      <c r="AP295" s="8" t="s">
        <v>200</v>
      </c>
      <c r="AQ295" s="8" t="s">
        <v>205</v>
      </c>
      <c r="AR295" s="8" t="s">
        <v>206</v>
      </c>
      <c r="AS295" s="8" t="s">
        <v>208</v>
      </c>
      <c r="AT295" s="8" t="s">
        <v>209</v>
      </c>
      <c r="AU295" s="8" t="s">
        <v>210</v>
      </c>
      <c r="AV295" s="8" t="s">
        <v>211</v>
      </c>
      <c r="AW295" s="8" t="s">
        <v>215</v>
      </c>
      <c r="AX295" s="12" t="s">
        <v>228</v>
      </c>
      <c r="AY295" s="12" t="str">
        <f>$AY$2</f>
        <v>Mar 2020 Qtr</v>
      </c>
      <c r="AZ295" s="128" t="s">
        <v>231</v>
      </c>
      <c r="BA295" s="86"/>
      <c r="BB295" s="86"/>
      <c r="BC295" s="86"/>
      <c r="BD295" s="86"/>
      <c r="BE295" s="86"/>
      <c r="BF295" s="86"/>
      <c r="BG295" s="86"/>
      <c r="BH295" s="86"/>
      <c r="BI295" s="86"/>
      <c r="BJ295" s="86"/>
      <c r="BK295" s="86"/>
      <c r="BL295" s="86"/>
      <c r="BM295" s="86"/>
      <c r="BN295" s="86"/>
      <c r="BO295" s="86"/>
      <c r="BP295" s="86"/>
      <c r="BQ295" s="86"/>
      <c r="BR295" s="86"/>
      <c r="BS295" s="86"/>
      <c r="BT295" s="86"/>
      <c r="BU295" s="86"/>
      <c r="BV295" s="86"/>
    </row>
    <row r="296" spans="1:74" ht="24.75" outlineLevel="1" thickTop="1" x14ac:dyDescent="0.25">
      <c r="A296" s="2" t="s">
        <v>192</v>
      </c>
      <c r="B296" s="3" t="s">
        <v>87</v>
      </c>
      <c r="C296" s="34">
        <v>15449</v>
      </c>
      <c r="D296" s="34">
        <v>15181</v>
      </c>
      <c r="E296" s="34">
        <v>13375</v>
      </c>
      <c r="F296" s="34">
        <v>12981</v>
      </c>
      <c r="G296" s="34">
        <v>12348</v>
      </c>
      <c r="H296" s="34">
        <v>13373</v>
      </c>
      <c r="I296" s="34">
        <v>14132</v>
      </c>
      <c r="J296" s="34">
        <v>12545</v>
      </c>
      <c r="K296" s="34">
        <v>11932</v>
      </c>
      <c r="L296" s="34">
        <v>10931</v>
      </c>
      <c r="M296" s="34">
        <v>12146</v>
      </c>
      <c r="N296" s="34">
        <v>12598</v>
      </c>
      <c r="O296" s="34">
        <v>11885</v>
      </c>
      <c r="P296" s="34">
        <v>15504</v>
      </c>
      <c r="Q296" s="34">
        <v>19830</v>
      </c>
      <c r="R296" s="34">
        <v>20530</v>
      </c>
      <c r="S296" s="34">
        <v>22613</v>
      </c>
      <c r="T296" s="34">
        <v>23664</v>
      </c>
      <c r="U296" s="34">
        <v>25335</v>
      </c>
      <c r="V296" s="34">
        <v>23766</v>
      </c>
      <c r="W296" s="34">
        <v>21887</v>
      </c>
      <c r="X296" s="34">
        <v>20301</v>
      </c>
      <c r="Y296" s="34">
        <v>13527</v>
      </c>
      <c r="Z296" s="34">
        <v>9734</v>
      </c>
      <c r="AA296" s="34">
        <v>6599</v>
      </c>
      <c r="AB296" s="34">
        <v>7863</v>
      </c>
      <c r="AC296" s="34">
        <v>8263</v>
      </c>
      <c r="AD296" s="34">
        <v>7811</v>
      </c>
      <c r="AE296" s="34">
        <v>6410</v>
      </c>
      <c r="AF296" s="34">
        <v>5191</v>
      </c>
      <c r="AG296" s="34">
        <v>7906</v>
      </c>
      <c r="AH296" s="34">
        <v>7318</v>
      </c>
      <c r="AI296" s="34">
        <v>6541</v>
      </c>
      <c r="AJ296" s="34">
        <v>8440</v>
      </c>
      <c r="AK296" s="34">
        <v>8433</v>
      </c>
      <c r="AL296" s="34">
        <v>8392</v>
      </c>
      <c r="AM296" s="34">
        <v>6771</v>
      </c>
      <c r="AN296" s="34">
        <v>10547</v>
      </c>
      <c r="AO296" s="34">
        <v>10544</v>
      </c>
      <c r="AP296" s="34">
        <v>9405</v>
      </c>
      <c r="AQ296" s="34">
        <v>9805</v>
      </c>
      <c r="AR296" s="34">
        <v>14539</v>
      </c>
      <c r="AS296" s="34">
        <v>15276</v>
      </c>
      <c r="AT296" s="34">
        <v>13881</v>
      </c>
      <c r="AU296" s="34">
        <v>14446</v>
      </c>
      <c r="AV296" s="34">
        <v>15979</v>
      </c>
      <c r="AW296" s="34">
        <v>14370</v>
      </c>
      <c r="AX296" s="117">
        <v>12799</v>
      </c>
      <c r="AY296" s="117">
        <v>13531</v>
      </c>
      <c r="AZ296" s="117">
        <v>14406.7559451</v>
      </c>
      <c r="BA296" s="86"/>
      <c r="BB296" s="86"/>
      <c r="BC296" s="86"/>
      <c r="BD296" s="86"/>
      <c r="BE296" s="86"/>
      <c r="BF296" s="86"/>
      <c r="BG296" s="86"/>
      <c r="BH296" s="86"/>
      <c r="BI296" s="86"/>
      <c r="BJ296" s="86"/>
      <c r="BK296" s="86"/>
      <c r="BL296" s="86"/>
      <c r="BM296" s="86"/>
      <c r="BN296" s="86"/>
      <c r="BO296" s="86"/>
      <c r="BP296" s="86"/>
      <c r="BQ296" s="86"/>
      <c r="BR296" s="86"/>
      <c r="BS296" s="86"/>
      <c r="BT296" s="86"/>
      <c r="BU296" s="86"/>
      <c r="BV296" s="86"/>
    </row>
    <row r="297" spans="1:74" outlineLevel="1" x14ac:dyDescent="0.25">
      <c r="A297" s="4" t="s">
        <v>88</v>
      </c>
      <c r="B297" s="5" t="s">
        <v>51</v>
      </c>
      <c r="C297" s="35">
        <v>4205</v>
      </c>
      <c r="D297" s="35">
        <v>4185</v>
      </c>
      <c r="E297" s="35">
        <v>4597</v>
      </c>
      <c r="F297" s="35">
        <v>4126</v>
      </c>
      <c r="G297" s="35">
        <v>4795</v>
      </c>
      <c r="H297" s="35">
        <v>5271</v>
      </c>
      <c r="I297" s="35">
        <v>5326</v>
      </c>
      <c r="J297" s="35">
        <v>5356</v>
      </c>
      <c r="K297" s="35">
        <v>5127</v>
      </c>
      <c r="L297" s="35">
        <v>6085</v>
      </c>
      <c r="M297" s="35">
        <v>5641</v>
      </c>
      <c r="N297" s="35">
        <v>6091</v>
      </c>
      <c r="O297" s="35">
        <v>5599</v>
      </c>
      <c r="P297" s="35">
        <v>5418</v>
      </c>
      <c r="Q297" s="35">
        <v>5215</v>
      </c>
      <c r="R297" s="35">
        <v>5222</v>
      </c>
      <c r="S297" s="35">
        <v>5570</v>
      </c>
      <c r="T297" s="35">
        <v>5478</v>
      </c>
      <c r="U297" s="35">
        <v>4783</v>
      </c>
      <c r="V297" s="35">
        <v>5532</v>
      </c>
      <c r="W297" s="35">
        <v>5316</v>
      </c>
      <c r="X297" s="35">
        <v>5912</v>
      </c>
      <c r="Y297" s="35">
        <v>5373</v>
      </c>
      <c r="Z297" s="35">
        <v>5855</v>
      </c>
      <c r="AA297" s="35">
        <v>5062</v>
      </c>
      <c r="AB297" s="35">
        <v>5004</v>
      </c>
      <c r="AC297" s="35">
        <v>5293</v>
      </c>
      <c r="AD297" s="35">
        <v>5595</v>
      </c>
      <c r="AE297" s="35">
        <v>5419</v>
      </c>
      <c r="AF297" s="35">
        <v>5773</v>
      </c>
      <c r="AG297" s="35">
        <v>5513</v>
      </c>
      <c r="AH297" s="35">
        <v>5350</v>
      </c>
      <c r="AI297" s="35">
        <v>5190</v>
      </c>
      <c r="AJ297" s="35">
        <v>5450</v>
      </c>
      <c r="AK297" s="35">
        <v>5553</v>
      </c>
      <c r="AL297" s="35">
        <v>5363</v>
      </c>
      <c r="AM297" s="35">
        <v>4512</v>
      </c>
      <c r="AN297" s="35">
        <v>5759</v>
      </c>
      <c r="AO297" s="35">
        <v>5284</v>
      </c>
      <c r="AP297" s="35">
        <v>6327</v>
      </c>
      <c r="AQ297" s="35">
        <v>5127</v>
      </c>
      <c r="AR297" s="35">
        <v>6289</v>
      </c>
      <c r="AS297" s="35">
        <v>5084</v>
      </c>
      <c r="AT297" s="35">
        <v>5244</v>
      </c>
      <c r="AU297" s="35">
        <v>5999</v>
      </c>
      <c r="AV297" s="35">
        <v>6406</v>
      </c>
      <c r="AW297" s="35">
        <v>2874</v>
      </c>
      <c r="AX297" s="119">
        <v>4169</v>
      </c>
      <c r="AY297" s="119">
        <v>3862</v>
      </c>
      <c r="AZ297" s="119">
        <v>5304.77484</v>
      </c>
      <c r="BA297" s="86"/>
      <c r="BB297" s="86"/>
      <c r="BC297" s="86"/>
      <c r="BD297" s="86"/>
      <c r="BE297" s="86"/>
      <c r="BF297" s="86"/>
      <c r="BG297" s="86"/>
      <c r="BH297" s="86"/>
      <c r="BI297" s="86"/>
      <c r="BJ297" s="86"/>
      <c r="BK297" s="86"/>
      <c r="BL297" s="86"/>
      <c r="BM297" s="86"/>
      <c r="BN297" s="86"/>
      <c r="BO297" s="86"/>
      <c r="BP297" s="86"/>
      <c r="BQ297" s="86"/>
      <c r="BR297" s="86"/>
      <c r="BS297" s="86"/>
      <c r="BT297" s="86"/>
      <c r="BU297" s="86"/>
      <c r="BV297" s="86"/>
    </row>
    <row r="298" spans="1:74" outlineLevel="1" x14ac:dyDescent="0.25">
      <c r="A298" s="2" t="s">
        <v>89</v>
      </c>
      <c r="B298" s="3" t="s">
        <v>52</v>
      </c>
      <c r="C298" s="36">
        <v>1.0900000000000001</v>
      </c>
      <c r="D298" s="36">
        <v>1.23</v>
      </c>
      <c r="E298" s="36">
        <v>1.1499999999999999</v>
      </c>
      <c r="F298" s="36">
        <v>1.23</v>
      </c>
      <c r="G298" s="36">
        <v>1.17</v>
      </c>
      <c r="H298" s="36">
        <v>1.05</v>
      </c>
      <c r="I298" s="36">
        <v>1.07</v>
      </c>
      <c r="J298" s="36">
        <v>1.17</v>
      </c>
      <c r="K298" s="36">
        <v>1.01</v>
      </c>
      <c r="L298" s="36">
        <v>1.1299999999999999</v>
      </c>
      <c r="M298" s="36">
        <v>1.05</v>
      </c>
      <c r="N298" s="36">
        <v>1.03</v>
      </c>
      <c r="O298" s="36">
        <v>0.86</v>
      </c>
      <c r="P298" s="36">
        <v>1.1100000000000001</v>
      </c>
      <c r="Q298" s="36">
        <v>0.98</v>
      </c>
      <c r="R298" s="36">
        <v>0.95</v>
      </c>
      <c r="S298" s="36">
        <v>0.93</v>
      </c>
      <c r="T298" s="36">
        <v>0.94</v>
      </c>
      <c r="U298" s="36">
        <v>0.97</v>
      </c>
      <c r="V298" s="36">
        <v>1.03</v>
      </c>
      <c r="W298" s="36">
        <v>0.98</v>
      </c>
      <c r="X298" s="36">
        <v>1.04</v>
      </c>
      <c r="Y298" s="36">
        <v>0.82</v>
      </c>
      <c r="Z298" s="36">
        <v>0.99</v>
      </c>
      <c r="AA298" s="36">
        <v>0.9</v>
      </c>
      <c r="AB298" s="36">
        <v>0.9</v>
      </c>
      <c r="AC298" s="36">
        <v>0.96</v>
      </c>
      <c r="AD298" s="36">
        <v>0.94</v>
      </c>
      <c r="AE298" s="36">
        <v>0.85</v>
      </c>
      <c r="AF298" s="36">
        <v>0.76</v>
      </c>
      <c r="AG298" s="36">
        <v>0.75</v>
      </c>
      <c r="AH298" s="36">
        <v>0.87</v>
      </c>
      <c r="AI298" s="36">
        <v>0.77</v>
      </c>
      <c r="AJ298" s="36">
        <v>0.79</v>
      </c>
      <c r="AK298" s="36">
        <v>0.76</v>
      </c>
      <c r="AL298" s="36">
        <v>0.79</v>
      </c>
      <c r="AM298" s="36">
        <v>0.65</v>
      </c>
      <c r="AN298" s="36">
        <v>0.6</v>
      </c>
      <c r="AO298" s="36">
        <v>0.7</v>
      </c>
      <c r="AP298" s="36">
        <v>0.73</v>
      </c>
      <c r="AQ298" s="36">
        <v>0.66</v>
      </c>
      <c r="AR298" s="36">
        <v>0.74</v>
      </c>
      <c r="AS298" s="36">
        <v>0.79</v>
      </c>
      <c r="AT298" s="36">
        <v>0.76</v>
      </c>
      <c r="AU298" s="36">
        <v>0.72</v>
      </c>
      <c r="AV298" s="36">
        <v>0.65</v>
      </c>
      <c r="AW298" s="36">
        <v>0.96</v>
      </c>
      <c r="AX298" s="134">
        <v>0.87</v>
      </c>
      <c r="AY298" s="134">
        <v>0.97</v>
      </c>
      <c r="AZ298" s="146">
        <v>0.83262465075907688</v>
      </c>
      <c r="BA298" s="86"/>
      <c r="BB298" s="86"/>
      <c r="BC298" s="86"/>
      <c r="BD298" s="86"/>
      <c r="BE298" s="86"/>
      <c r="BF298" s="86"/>
      <c r="BG298" s="86"/>
      <c r="BH298" s="86"/>
      <c r="BI298" s="86"/>
      <c r="BJ298" s="86"/>
      <c r="BK298" s="86"/>
      <c r="BL298" s="86"/>
      <c r="BM298" s="86"/>
      <c r="BN298" s="86"/>
      <c r="BO298" s="86"/>
      <c r="BP298" s="86"/>
      <c r="BQ298" s="86"/>
      <c r="BR298" s="86"/>
      <c r="BS298" s="86"/>
      <c r="BT298" s="86"/>
      <c r="BU298" s="86"/>
      <c r="BV298" s="86"/>
    </row>
    <row r="299" spans="1:74" outlineLevel="1" x14ac:dyDescent="0.25">
      <c r="A299" s="4" t="s">
        <v>90</v>
      </c>
      <c r="B299" s="5" t="s">
        <v>53</v>
      </c>
      <c r="C299" s="41">
        <v>82.2</v>
      </c>
      <c r="D299" s="41">
        <v>85</v>
      </c>
      <c r="E299" s="41">
        <v>85.4</v>
      </c>
      <c r="F299" s="41">
        <v>89.3</v>
      </c>
      <c r="G299" s="41">
        <v>87.9</v>
      </c>
      <c r="H299" s="41">
        <v>90.1</v>
      </c>
      <c r="I299" s="41">
        <v>88.4</v>
      </c>
      <c r="J299" s="41">
        <v>90.7</v>
      </c>
      <c r="K299" s="41">
        <v>89.1</v>
      </c>
      <c r="L299" s="41">
        <v>84.9</v>
      </c>
      <c r="M299" s="41">
        <v>82.8</v>
      </c>
      <c r="N299" s="41">
        <v>82.5</v>
      </c>
      <c r="O299" s="41">
        <v>82.8</v>
      </c>
      <c r="P299" s="41">
        <v>78.8</v>
      </c>
      <c r="Q299" s="41">
        <v>80.099999999999994</v>
      </c>
      <c r="R299" s="41">
        <v>81.3</v>
      </c>
      <c r="S299" s="41">
        <v>80</v>
      </c>
      <c r="T299" s="41">
        <v>76.599999999999994</v>
      </c>
      <c r="U299" s="41">
        <v>72.400000000000006</v>
      </c>
      <c r="V299" s="41">
        <v>67.8</v>
      </c>
      <c r="W299" s="41">
        <v>69.7</v>
      </c>
      <c r="X299" s="41">
        <v>76.400000000000006</v>
      </c>
      <c r="Y299" s="41">
        <v>78.400000000000006</v>
      </c>
      <c r="Z299" s="41">
        <v>80.5</v>
      </c>
      <c r="AA299" s="41">
        <v>82.9</v>
      </c>
      <c r="AB299" s="41">
        <v>83.1</v>
      </c>
      <c r="AC299" s="41">
        <v>81.2</v>
      </c>
      <c r="AD299" s="41">
        <v>81.099999999999994</v>
      </c>
      <c r="AE299" s="41">
        <v>83.4</v>
      </c>
      <c r="AF299" s="41">
        <v>80.2</v>
      </c>
      <c r="AG299" s="41">
        <v>82</v>
      </c>
      <c r="AH299" s="41">
        <v>86.4</v>
      </c>
      <c r="AI299" s="41">
        <v>84.1</v>
      </c>
      <c r="AJ299" s="41">
        <v>78.900000000000006</v>
      </c>
      <c r="AK299" s="41">
        <v>79.3</v>
      </c>
      <c r="AL299" s="41">
        <v>80.400000000000006</v>
      </c>
      <c r="AM299" s="41">
        <v>78.3</v>
      </c>
      <c r="AN299" s="41">
        <v>79.2</v>
      </c>
      <c r="AO299" s="41">
        <v>78.5</v>
      </c>
      <c r="AP299" s="41">
        <v>79.2</v>
      </c>
      <c r="AQ299" s="41">
        <v>78.900000000000006</v>
      </c>
      <c r="AR299" s="41">
        <v>78.7</v>
      </c>
      <c r="AS299" s="41">
        <v>79.8</v>
      </c>
      <c r="AT299" s="41">
        <v>83.3</v>
      </c>
      <c r="AU299" s="41">
        <v>85.6</v>
      </c>
      <c r="AV299" s="41">
        <v>84.5</v>
      </c>
      <c r="AW299" s="41">
        <v>86.9</v>
      </c>
      <c r="AX299" s="138">
        <v>83.8</v>
      </c>
      <c r="AY299" s="138">
        <v>78.900000000000006</v>
      </c>
      <c r="AZ299" s="138">
        <v>77.973943825887531</v>
      </c>
      <c r="BA299" s="86"/>
      <c r="BB299" s="86"/>
      <c r="BC299" s="86"/>
      <c r="BD299" s="86"/>
      <c r="BE299" s="86"/>
      <c r="BF299" s="86"/>
      <c r="BG299" s="86"/>
      <c r="BH299" s="86"/>
      <c r="BI299" s="86"/>
      <c r="BJ299" s="86"/>
      <c r="BK299" s="86"/>
      <c r="BL299" s="86"/>
      <c r="BM299" s="86"/>
      <c r="BN299" s="86"/>
      <c r="BO299" s="86"/>
      <c r="BP299" s="86"/>
      <c r="BQ299" s="86"/>
      <c r="BR299" s="86"/>
      <c r="BS299" s="86"/>
      <c r="BT299" s="86"/>
      <c r="BU299" s="86"/>
      <c r="BV299" s="86"/>
    </row>
    <row r="300" spans="1:74" outlineLevel="1" x14ac:dyDescent="0.25">
      <c r="A300" s="2" t="s">
        <v>91</v>
      </c>
      <c r="B300" s="3" t="s">
        <v>92</v>
      </c>
      <c r="C300" s="34">
        <v>130930</v>
      </c>
      <c r="D300" s="34">
        <v>146101</v>
      </c>
      <c r="E300" s="34">
        <v>150309</v>
      </c>
      <c r="F300" s="34">
        <v>151892</v>
      </c>
      <c r="G300" s="34">
        <v>162035</v>
      </c>
      <c r="H300" s="34">
        <v>164871</v>
      </c>
      <c r="I300" s="34">
        <v>162929</v>
      </c>
      <c r="J300" s="34">
        <v>184610</v>
      </c>
      <c r="K300" s="34">
        <v>152495</v>
      </c>
      <c r="L300" s="34">
        <v>188875</v>
      </c>
      <c r="M300" s="34">
        <v>165737</v>
      </c>
      <c r="N300" s="34">
        <v>173430</v>
      </c>
      <c r="O300" s="34">
        <v>128325</v>
      </c>
      <c r="P300" s="34">
        <v>153798</v>
      </c>
      <c r="Q300" s="34">
        <v>137229</v>
      </c>
      <c r="R300" s="34">
        <v>135427</v>
      </c>
      <c r="S300" s="34">
        <v>135684</v>
      </c>
      <c r="T300" s="34">
        <v>131775</v>
      </c>
      <c r="U300" s="34">
        <v>110372</v>
      </c>
      <c r="V300" s="34">
        <v>128995</v>
      </c>
      <c r="W300" s="34">
        <v>124378</v>
      </c>
      <c r="X300" s="34">
        <v>161755</v>
      </c>
      <c r="Y300" s="34">
        <v>123691</v>
      </c>
      <c r="Z300" s="34">
        <v>156789</v>
      </c>
      <c r="AA300" s="34">
        <v>127489</v>
      </c>
      <c r="AB300" s="34">
        <v>128372</v>
      </c>
      <c r="AC300" s="34">
        <v>134771</v>
      </c>
      <c r="AD300" s="34">
        <v>140195</v>
      </c>
      <c r="AE300" s="34">
        <v>129086</v>
      </c>
      <c r="AF300" s="34">
        <v>116257</v>
      </c>
      <c r="AG300" s="34">
        <v>111169</v>
      </c>
      <c r="AH300" s="34">
        <v>132305</v>
      </c>
      <c r="AI300" s="34">
        <v>109668</v>
      </c>
      <c r="AJ300" s="34">
        <v>109319</v>
      </c>
      <c r="AK300" s="34">
        <v>110255</v>
      </c>
      <c r="AL300" s="34">
        <v>111277</v>
      </c>
      <c r="AM300" s="34">
        <v>76022</v>
      </c>
      <c r="AN300" s="34">
        <v>88688</v>
      </c>
      <c r="AO300" s="34">
        <v>94112</v>
      </c>
      <c r="AP300" s="34">
        <v>122318</v>
      </c>
      <c r="AQ300" s="34">
        <v>89005</v>
      </c>
      <c r="AR300" s="34">
        <v>120100</v>
      </c>
      <c r="AS300" s="34">
        <v>105499</v>
      </c>
      <c r="AT300" s="34">
        <v>109049</v>
      </c>
      <c r="AU300" s="34">
        <v>121122</v>
      </c>
      <c r="AV300" s="34">
        <v>116321</v>
      </c>
      <c r="AW300" s="34">
        <v>79309</v>
      </c>
      <c r="AX300" s="117">
        <v>103155</v>
      </c>
      <c r="AY300" s="117">
        <v>96903</v>
      </c>
      <c r="AZ300" s="117">
        <v>113796.7172</v>
      </c>
      <c r="BA300" s="86"/>
      <c r="BB300" s="86"/>
      <c r="BC300" s="86"/>
      <c r="BD300" s="86"/>
      <c r="BE300" s="86"/>
      <c r="BF300" s="86"/>
      <c r="BG300" s="86"/>
      <c r="BH300" s="86"/>
      <c r="BI300" s="86"/>
      <c r="BJ300" s="86"/>
      <c r="BK300" s="86"/>
      <c r="BL300" s="86"/>
      <c r="BM300" s="86"/>
      <c r="BN300" s="86"/>
      <c r="BO300" s="86"/>
      <c r="BP300" s="86"/>
      <c r="BQ300" s="86"/>
      <c r="BR300" s="86"/>
      <c r="BS300" s="86"/>
      <c r="BT300" s="86"/>
      <c r="BU300" s="86"/>
      <c r="BV300" s="86"/>
    </row>
    <row r="301" spans="1:74" outlineLevel="1" x14ac:dyDescent="0.25">
      <c r="A301" s="4" t="s">
        <v>93</v>
      </c>
      <c r="B301" s="5" t="s">
        <v>92</v>
      </c>
      <c r="C301" s="50"/>
      <c r="D301" s="50"/>
      <c r="E301" s="50"/>
      <c r="F301" s="50"/>
      <c r="G301" s="50"/>
      <c r="H301" s="50"/>
      <c r="I301" s="50"/>
      <c r="J301" s="50"/>
      <c r="K301" s="50"/>
      <c r="L301" s="50"/>
      <c r="M301" s="56"/>
      <c r="N301" s="56"/>
      <c r="O301" s="56"/>
      <c r="P301" s="56"/>
      <c r="Q301" s="56"/>
      <c r="R301" s="56"/>
      <c r="S301" s="56"/>
      <c r="T301" s="56"/>
      <c r="U301" s="56"/>
      <c r="V301" s="56"/>
      <c r="W301" s="56"/>
      <c r="X301" s="56"/>
      <c r="Y301" s="35">
        <v>113065</v>
      </c>
      <c r="Z301" s="35">
        <v>150458</v>
      </c>
      <c r="AA301" s="35">
        <v>133480</v>
      </c>
      <c r="AB301" s="35">
        <v>142669</v>
      </c>
      <c r="AC301" s="35">
        <v>77021</v>
      </c>
      <c r="AD301" s="35">
        <v>193894</v>
      </c>
      <c r="AE301" s="35">
        <v>139289</v>
      </c>
      <c r="AF301" s="35">
        <v>107958</v>
      </c>
      <c r="AG301" s="35">
        <v>97526</v>
      </c>
      <c r="AH301" s="35">
        <v>142282</v>
      </c>
      <c r="AI301" s="35">
        <v>119885</v>
      </c>
      <c r="AJ301" s="35">
        <v>104030</v>
      </c>
      <c r="AK301" s="35">
        <v>114515</v>
      </c>
      <c r="AL301" s="35">
        <v>117636</v>
      </c>
      <c r="AM301" s="35">
        <v>71451</v>
      </c>
      <c r="AN301" s="35">
        <v>94678</v>
      </c>
      <c r="AO301" s="35">
        <v>83899</v>
      </c>
      <c r="AP301" s="35">
        <v>128982</v>
      </c>
      <c r="AQ301" s="35">
        <v>90469</v>
      </c>
      <c r="AR301" s="35">
        <v>118892</v>
      </c>
      <c r="AS301" s="35">
        <v>82801</v>
      </c>
      <c r="AT301" s="35">
        <v>130046</v>
      </c>
      <c r="AU301" s="35">
        <v>112050</v>
      </c>
      <c r="AV301" s="35">
        <v>125893</v>
      </c>
      <c r="AW301" s="35">
        <v>67280</v>
      </c>
      <c r="AX301" s="119">
        <v>118191</v>
      </c>
      <c r="AY301" s="119">
        <v>90121</v>
      </c>
      <c r="AZ301" s="119">
        <v>115746.77660000001</v>
      </c>
      <c r="BA301" s="86"/>
      <c r="BB301" s="86"/>
      <c r="BC301" s="86"/>
      <c r="BD301" s="86"/>
      <c r="BE301" s="86"/>
      <c r="BF301" s="86"/>
      <c r="BG301" s="86"/>
      <c r="BH301" s="86"/>
      <c r="BI301" s="86"/>
      <c r="BJ301" s="86"/>
      <c r="BK301" s="86"/>
      <c r="BL301" s="86"/>
      <c r="BM301" s="86"/>
      <c r="BN301" s="86"/>
      <c r="BO301" s="86"/>
      <c r="BP301" s="86"/>
      <c r="BQ301" s="86"/>
      <c r="BR301" s="86"/>
      <c r="BS301" s="86"/>
      <c r="BT301" s="86"/>
      <c r="BU301" s="86"/>
      <c r="BV301" s="86"/>
    </row>
    <row r="302" spans="1:74" outlineLevel="1" x14ac:dyDescent="0.25">
      <c r="A302" s="2" t="s">
        <v>94</v>
      </c>
      <c r="B302" s="3" t="s">
        <v>54</v>
      </c>
      <c r="C302" s="50"/>
      <c r="D302" s="50"/>
      <c r="E302" s="50"/>
      <c r="F302" s="50"/>
      <c r="G302" s="50"/>
      <c r="H302" s="50"/>
      <c r="I302" s="50"/>
      <c r="J302" s="50"/>
      <c r="K302" s="50"/>
      <c r="L302" s="50"/>
      <c r="M302" s="55"/>
      <c r="N302" s="55"/>
      <c r="O302" s="55"/>
      <c r="P302" s="55"/>
      <c r="Q302" s="55"/>
      <c r="R302" s="55"/>
      <c r="S302" s="55"/>
      <c r="T302" s="55"/>
      <c r="U302" s="55"/>
      <c r="V302" s="55"/>
      <c r="W302" s="55"/>
      <c r="X302" s="55"/>
      <c r="Y302" s="40">
        <v>1187.136</v>
      </c>
      <c r="Z302" s="40">
        <v>890</v>
      </c>
      <c r="AA302" s="40">
        <v>784</v>
      </c>
      <c r="AB302" s="40">
        <v>881</v>
      </c>
      <c r="AC302" s="40">
        <v>828</v>
      </c>
      <c r="AD302" s="40">
        <v>735</v>
      </c>
      <c r="AE302" s="40">
        <v>697</v>
      </c>
      <c r="AF302" s="40">
        <v>994</v>
      </c>
      <c r="AG302" s="34">
        <v>1108</v>
      </c>
      <c r="AH302" s="34">
        <v>850</v>
      </c>
      <c r="AI302" s="34">
        <v>1028</v>
      </c>
      <c r="AJ302" s="34">
        <v>923</v>
      </c>
      <c r="AK302" s="34">
        <v>1066</v>
      </c>
      <c r="AL302" s="34">
        <v>986</v>
      </c>
      <c r="AM302" s="34">
        <v>1444</v>
      </c>
      <c r="AN302" s="34">
        <v>1352</v>
      </c>
      <c r="AO302" s="34">
        <v>1483</v>
      </c>
      <c r="AP302" s="34">
        <v>1060</v>
      </c>
      <c r="AQ302" s="34">
        <v>1446</v>
      </c>
      <c r="AR302" s="34">
        <v>1185</v>
      </c>
      <c r="AS302" s="34">
        <v>1545</v>
      </c>
      <c r="AT302" s="34">
        <v>1221</v>
      </c>
      <c r="AU302" s="34">
        <v>1148</v>
      </c>
      <c r="AV302" s="34">
        <v>1188</v>
      </c>
      <c r="AW302" s="34">
        <v>1699</v>
      </c>
      <c r="AX302" s="117">
        <v>1199</v>
      </c>
      <c r="AY302" s="117">
        <v>1160</v>
      </c>
      <c r="AZ302" s="117">
        <v>1214.8692435121714</v>
      </c>
      <c r="BA302" s="86"/>
      <c r="BB302" s="86"/>
      <c r="BC302" s="86"/>
      <c r="BD302" s="86"/>
      <c r="BE302" s="86"/>
      <c r="BF302" s="86"/>
      <c r="BG302" s="86"/>
      <c r="BH302" s="86"/>
      <c r="BI302" s="86"/>
      <c r="BJ302" s="86"/>
      <c r="BK302" s="86"/>
      <c r="BL302" s="86"/>
      <c r="BM302" s="86"/>
      <c r="BN302" s="86"/>
      <c r="BO302" s="86"/>
      <c r="BP302" s="86"/>
      <c r="BQ302" s="86"/>
      <c r="BR302" s="86"/>
      <c r="BS302" s="86"/>
      <c r="BT302" s="86"/>
      <c r="BU302" s="86"/>
      <c r="BV302" s="86"/>
    </row>
    <row r="303" spans="1:74" outlineLevel="1" x14ac:dyDescent="0.25">
      <c r="AR303"/>
      <c r="AS303"/>
      <c r="AT303"/>
      <c r="AU303"/>
      <c r="AV303"/>
      <c r="AW303"/>
      <c r="AX303"/>
      <c r="AY303"/>
      <c r="AZ303"/>
      <c r="BA303" s="86"/>
      <c r="BB303" s="86"/>
      <c r="BC303" s="86"/>
      <c r="BD303" s="86"/>
      <c r="BE303" s="86"/>
      <c r="BF303" s="86"/>
      <c r="BG303" s="86"/>
      <c r="BH303" s="86"/>
      <c r="BI303" s="86"/>
      <c r="BJ303" s="86"/>
      <c r="BK303" s="86"/>
      <c r="BL303" s="86"/>
      <c r="BM303" s="86"/>
      <c r="BN303" s="86"/>
      <c r="BO303" s="86"/>
      <c r="BP303" s="86"/>
      <c r="BQ303" s="86"/>
      <c r="BR303" s="86"/>
      <c r="BS303" s="86"/>
      <c r="BT303" s="86"/>
      <c r="BU303" s="86"/>
      <c r="BV303" s="86"/>
    </row>
    <row r="304" spans="1:74" outlineLevel="1" x14ac:dyDescent="0.25">
      <c r="A304" s="13" t="s">
        <v>62</v>
      </c>
      <c r="AR304"/>
      <c r="AS304"/>
      <c r="AT304"/>
      <c r="AU304"/>
      <c r="AV304"/>
      <c r="AW304"/>
      <c r="AX304"/>
      <c r="AY304"/>
      <c r="AZ304"/>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row>
    <row r="305" spans="1:74" ht="15.75" outlineLevel="1" thickBot="1" x14ac:dyDescent="0.3">
      <c r="A305" s="9" t="s">
        <v>141</v>
      </c>
      <c r="B305" s="12" t="s">
        <v>1</v>
      </c>
      <c r="C305" s="8" t="s">
        <v>134</v>
      </c>
      <c r="D305" s="8" t="s">
        <v>138</v>
      </c>
      <c r="E305" s="8" t="s">
        <v>137</v>
      </c>
      <c r="F305" s="8" t="s">
        <v>136</v>
      </c>
      <c r="G305" s="8" t="s">
        <v>135</v>
      </c>
      <c r="H305" s="8" t="s">
        <v>133</v>
      </c>
      <c r="I305" s="8" t="s">
        <v>132</v>
      </c>
      <c r="J305" s="8" t="s">
        <v>131</v>
      </c>
      <c r="K305" s="8" t="s">
        <v>130</v>
      </c>
      <c r="L305" s="8" t="s">
        <v>129</v>
      </c>
      <c r="M305" s="8" t="s">
        <v>128</v>
      </c>
      <c r="N305" s="8" t="s">
        <v>127</v>
      </c>
      <c r="O305" s="8" t="s">
        <v>126</v>
      </c>
      <c r="P305" s="8" t="s">
        <v>125</v>
      </c>
      <c r="Q305" s="8" t="s">
        <v>124</v>
      </c>
      <c r="R305" s="8" t="s">
        <v>123</v>
      </c>
      <c r="S305" s="8" t="s">
        <v>122</v>
      </c>
      <c r="T305" s="8" t="s">
        <v>121</v>
      </c>
      <c r="U305" s="8" t="s">
        <v>120</v>
      </c>
      <c r="V305" s="8" t="s">
        <v>119</v>
      </c>
      <c r="W305" s="8" t="s">
        <v>118</v>
      </c>
      <c r="X305" s="8" t="s">
        <v>117</v>
      </c>
      <c r="Y305" s="8" t="s">
        <v>113</v>
      </c>
      <c r="Z305" s="8" t="s">
        <v>114</v>
      </c>
      <c r="AA305" s="8" t="s">
        <v>115</v>
      </c>
      <c r="AB305" s="8" t="s">
        <v>116</v>
      </c>
      <c r="AC305" s="8" t="s">
        <v>111</v>
      </c>
      <c r="AD305" s="8" t="s">
        <v>108</v>
      </c>
      <c r="AE305" s="8" t="s">
        <v>109</v>
      </c>
      <c r="AF305" s="8" t="s">
        <v>110</v>
      </c>
      <c r="AG305" s="8" t="s">
        <v>104</v>
      </c>
      <c r="AH305" s="8" t="s">
        <v>105</v>
      </c>
      <c r="AI305" s="8" t="s">
        <v>106</v>
      </c>
      <c r="AJ305" s="8" t="s">
        <v>107</v>
      </c>
      <c r="AK305" s="8" t="s">
        <v>10</v>
      </c>
      <c r="AL305" s="8" t="s">
        <v>9</v>
      </c>
      <c r="AM305" s="8" t="s">
        <v>20</v>
      </c>
      <c r="AN305" s="8" t="s">
        <v>8</v>
      </c>
      <c r="AO305" s="8" t="s">
        <v>196</v>
      </c>
      <c r="AP305" s="8" t="s">
        <v>200</v>
      </c>
      <c r="AQ305" s="8" t="s">
        <v>205</v>
      </c>
      <c r="AR305" s="8" t="s">
        <v>206</v>
      </c>
      <c r="AS305" s="8" t="s">
        <v>208</v>
      </c>
      <c r="AT305" s="8" t="s">
        <v>209</v>
      </c>
      <c r="AU305" s="8" t="s">
        <v>210</v>
      </c>
      <c r="AV305" s="8" t="s">
        <v>211</v>
      </c>
      <c r="AW305" s="8" t="s">
        <v>215</v>
      </c>
      <c r="AX305" s="12" t="s">
        <v>228</v>
      </c>
      <c r="AY305" s="12" t="str">
        <f>$AY$2</f>
        <v>Mar 2020 Qtr</v>
      </c>
      <c r="AZ305" s="128" t="s">
        <v>231</v>
      </c>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row>
    <row r="306" spans="1:74" ht="15.75" outlineLevel="1" thickTop="1" x14ac:dyDescent="0.25">
      <c r="A306" s="2" t="s">
        <v>95</v>
      </c>
      <c r="B306" s="3" t="s">
        <v>53</v>
      </c>
      <c r="C306" s="36">
        <v>0.12</v>
      </c>
      <c r="D306" s="36">
        <v>0.16</v>
      </c>
      <c r="E306" s="36">
        <v>0.11</v>
      </c>
      <c r="F306" s="36">
        <v>0.12</v>
      </c>
      <c r="G306" s="36">
        <v>0.13</v>
      </c>
      <c r="H306" s="36">
        <v>0.13</v>
      </c>
      <c r="I306" s="36">
        <v>0.13</v>
      </c>
      <c r="J306" s="36">
        <v>0.14000000000000001</v>
      </c>
      <c r="K306" s="36">
        <v>0.09</v>
      </c>
      <c r="L306" s="36">
        <v>0.12</v>
      </c>
      <c r="M306" s="36">
        <v>0.11</v>
      </c>
      <c r="N306" s="36">
        <v>0.1</v>
      </c>
      <c r="O306" s="36">
        <v>0.13</v>
      </c>
      <c r="P306" s="36">
        <v>0.12</v>
      </c>
      <c r="Q306" s="36">
        <v>0.11</v>
      </c>
      <c r="R306" s="36">
        <v>0.11</v>
      </c>
      <c r="S306" s="36">
        <v>0.13</v>
      </c>
      <c r="T306" s="36">
        <v>0.15</v>
      </c>
      <c r="U306" s="36">
        <v>0.12</v>
      </c>
      <c r="V306" s="36">
        <v>0.12</v>
      </c>
      <c r="W306" s="36">
        <v>0.12</v>
      </c>
      <c r="X306" s="36">
        <v>0.1</v>
      </c>
      <c r="Y306" s="36">
        <v>0.09</v>
      </c>
      <c r="Z306" s="36">
        <v>0.09</v>
      </c>
      <c r="AA306" s="36">
        <v>0.11</v>
      </c>
      <c r="AB306" s="42">
        <v>0.09</v>
      </c>
      <c r="AC306" s="42">
        <v>0.1</v>
      </c>
      <c r="AD306" s="36">
        <v>7.0000000000000007E-2</v>
      </c>
      <c r="AE306" s="36">
        <v>0.09</v>
      </c>
      <c r="AF306" s="36">
        <v>7.0000000000000007E-2</v>
      </c>
      <c r="AG306" s="36">
        <v>7.0000000000000007E-2</v>
      </c>
      <c r="AH306" s="36">
        <v>0.09</v>
      </c>
      <c r="AI306" s="36">
        <v>0.06</v>
      </c>
      <c r="AJ306" s="36">
        <v>7.0000000000000007E-2</v>
      </c>
      <c r="AK306" s="36">
        <v>0.09</v>
      </c>
      <c r="AL306" s="36">
        <v>0.11</v>
      </c>
      <c r="AM306" s="36">
        <v>0.1</v>
      </c>
      <c r="AN306" s="36">
        <v>0.09</v>
      </c>
      <c r="AO306" s="36">
        <v>7.0000000000000007E-2</v>
      </c>
      <c r="AP306" s="36">
        <v>0.05</v>
      </c>
      <c r="AQ306" s="36">
        <v>0.06</v>
      </c>
      <c r="AR306" s="36">
        <v>0.06</v>
      </c>
      <c r="AS306" s="36">
        <v>0.06</v>
      </c>
      <c r="AT306" s="36">
        <v>0.04</v>
      </c>
      <c r="AU306" s="36">
        <v>0.03</v>
      </c>
      <c r="AV306" s="36">
        <v>0.03</v>
      </c>
      <c r="AW306" s="36">
        <v>0.05</v>
      </c>
      <c r="AX306" s="134">
        <v>0.11</v>
      </c>
      <c r="AY306" s="134">
        <v>0.13</v>
      </c>
      <c r="AZ306" s="146">
        <v>8.3455447460050167E-2</v>
      </c>
      <c r="BA306" s="86"/>
      <c r="BB306" s="86"/>
      <c r="BC306" s="86"/>
      <c r="BD306" s="86"/>
      <c r="BE306" s="86"/>
      <c r="BF306" s="86"/>
      <c r="BG306" s="86"/>
      <c r="BH306" s="86"/>
      <c r="BI306" s="86"/>
      <c r="BJ306" s="86"/>
      <c r="BK306" s="86"/>
      <c r="BL306" s="86"/>
      <c r="BM306" s="86"/>
      <c r="BN306" s="86"/>
      <c r="BO306" s="86"/>
      <c r="BP306" s="86"/>
      <c r="BQ306" s="86"/>
      <c r="BR306" s="86"/>
      <c r="BS306" s="86"/>
      <c r="BT306" s="86"/>
      <c r="BU306" s="86"/>
      <c r="BV306" s="86"/>
    </row>
    <row r="307" spans="1:74" outlineLevel="1" x14ac:dyDescent="0.25">
      <c r="A307" s="4" t="s">
        <v>96</v>
      </c>
      <c r="B307" s="5" t="s">
        <v>53</v>
      </c>
      <c r="C307" s="41">
        <v>60.5</v>
      </c>
      <c r="D307" s="41">
        <v>65.5</v>
      </c>
      <c r="E307" s="41">
        <v>69.400000000000006</v>
      </c>
      <c r="F307" s="41">
        <v>72.3</v>
      </c>
      <c r="G307" s="41">
        <v>77.400000000000006</v>
      </c>
      <c r="H307" s="41">
        <v>80.099999999999994</v>
      </c>
      <c r="I307" s="41">
        <v>75.599999999999994</v>
      </c>
      <c r="J307" s="41">
        <v>77.900000000000006</v>
      </c>
      <c r="K307" s="41">
        <v>73.400000000000006</v>
      </c>
      <c r="L307" s="41">
        <v>70.2</v>
      </c>
      <c r="M307" s="41">
        <v>76.599999999999994</v>
      </c>
      <c r="N307" s="41">
        <v>72.8</v>
      </c>
      <c r="O307" s="41">
        <v>63.9</v>
      </c>
      <c r="P307" s="41">
        <v>57.9</v>
      </c>
      <c r="Q307" s="41">
        <v>64.5</v>
      </c>
      <c r="R307" s="41">
        <v>61.8</v>
      </c>
      <c r="S307" s="41">
        <v>66.400000000000006</v>
      </c>
      <c r="T307" s="41">
        <v>67.099999999999994</v>
      </c>
      <c r="U307" s="41">
        <v>63.2</v>
      </c>
      <c r="V307" s="41">
        <v>51.6</v>
      </c>
      <c r="W307" s="41">
        <v>51.1</v>
      </c>
      <c r="X307" s="41">
        <v>67.599999999999994</v>
      </c>
      <c r="Y307" s="41">
        <v>65.099999999999994</v>
      </c>
      <c r="Z307" s="41">
        <v>77.099999999999994</v>
      </c>
      <c r="AA307" s="41">
        <v>78.900000000000006</v>
      </c>
      <c r="AB307" s="41">
        <v>73.900000000000006</v>
      </c>
      <c r="AC307" s="41">
        <v>83.1</v>
      </c>
      <c r="AD307" s="41">
        <v>79.7</v>
      </c>
      <c r="AE307" s="41">
        <v>72.8</v>
      </c>
      <c r="AF307" s="41">
        <v>54.8</v>
      </c>
      <c r="AG307" s="41">
        <v>59.5</v>
      </c>
      <c r="AH307" s="41">
        <v>67.599999999999994</v>
      </c>
      <c r="AI307" s="41">
        <v>68.5</v>
      </c>
      <c r="AJ307" s="41">
        <v>66.099999999999994</v>
      </c>
      <c r="AK307" s="41">
        <v>61.5</v>
      </c>
      <c r="AL307" s="41">
        <v>68</v>
      </c>
      <c r="AM307" s="41">
        <v>62.7</v>
      </c>
      <c r="AN307" s="41">
        <v>60.7</v>
      </c>
      <c r="AO307" s="41">
        <v>63.4</v>
      </c>
      <c r="AP307" s="41">
        <v>64</v>
      </c>
      <c r="AQ307" s="41">
        <v>61.3</v>
      </c>
      <c r="AR307" s="41">
        <v>57.6</v>
      </c>
      <c r="AS307" s="41">
        <v>67.900000000000006</v>
      </c>
      <c r="AT307" s="41">
        <v>67.3</v>
      </c>
      <c r="AU307" s="41">
        <v>47.4</v>
      </c>
      <c r="AV307" s="41">
        <v>37.9</v>
      </c>
      <c r="AW307" s="41">
        <v>52.6</v>
      </c>
      <c r="AX307" s="138">
        <v>50.6</v>
      </c>
      <c r="AY307" s="138">
        <v>62.5</v>
      </c>
      <c r="AZ307" s="138">
        <v>66.046737452210621</v>
      </c>
      <c r="BA307" s="86"/>
      <c r="BB307" s="86"/>
      <c r="BC307" s="86"/>
      <c r="BD307" s="86"/>
      <c r="BE307" s="86"/>
      <c r="BF307" s="86"/>
      <c r="BG307" s="86"/>
      <c r="BH307" s="86"/>
      <c r="BI307" s="86"/>
      <c r="BJ307" s="86"/>
      <c r="BK307" s="86"/>
      <c r="BL307" s="86"/>
      <c r="BM307" s="86"/>
      <c r="BN307" s="86"/>
      <c r="BO307" s="86"/>
      <c r="BP307" s="86"/>
      <c r="BQ307" s="86"/>
      <c r="BR307" s="86"/>
      <c r="BS307" s="86"/>
      <c r="BT307" s="86"/>
      <c r="BU307" s="86"/>
      <c r="BV307" s="86"/>
    </row>
    <row r="308" spans="1:74" outlineLevel="1" x14ac:dyDescent="0.25">
      <c r="A308" s="2" t="s">
        <v>97</v>
      </c>
      <c r="B308" s="3" t="s">
        <v>63</v>
      </c>
      <c r="C308" s="34">
        <v>11845</v>
      </c>
      <c r="D308" s="34">
        <v>18721</v>
      </c>
      <c r="E308" s="34">
        <v>15733</v>
      </c>
      <c r="F308" s="34">
        <v>16918</v>
      </c>
      <c r="G308" s="34">
        <v>20442</v>
      </c>
      <c r="H308" s="34">
        <v>21113</v>
      </c>
      <c r="I308" s="34">
        <v>21533</v>
      </c>
      <c r="J308" s="34">
        <v>24306</v>
      </c>
      <c r="K308" s="34">
        <v>18468</v>
      </c>
      <c r="L308" s="34">
        <v>23266</v>
      </c>
      <c r="M308" s="34">
        <v>20487</v>
      </c>
      <c r="N308" s="34">
        <v>21240</v>
      </c>
      <c r="O308" s="34">
        <v>19315</v>
      </c>
      <c r="P308" s="34">
        <v>18572</v>
      </c>
      <c r="Q308" s="34">
        <v>19742</v>
      </c>
      <c r="R308" s="34">
        <v>18939</v>
      </c>
      <c r="S308" s="34">
        <v>26661</v>
      </c>
      <c r="T308" s="34">
        <v>31034</v>
      </c>
      <c r="U308" s="34">
        <v>24539</v>
      </c>
      <c r="V308" s="34">
        <v>23480</v>
      </c>
      <c r="W308" s="34">
        <v>21228</v>
      </c>
      <c r="X308" s="34">
        <v>24023</v>
      </c>
      <c r="Y308" s="34">
        <v>21488</v>
      </c>
      <c r="Z308" s="34">
        <v>28350</v>
      </c>
      <c r="AA308" s="34">
        <v>18408</v>
      </c>
      <c r="AB308" s="34">
        <v>17294</v>
      </c>
      <c r="AC308" s="34">
        <v>22070</v>
      </c>
      <c r="AD308" s="34">
        <v>19200</v>
      </c>
      <c r="AE308" s="34">
        <v>21553</v>
      </c>
      <c r="AF308" s="34">
        <v>19451</v>
      </c>
      <c r="AG308" s="34">
        <v>13353</v>
      </c>
      <c r="AH308" s="34">
        <v>19110</v>
      </c>
      <c r="AI308" s="34">
        <v>12850</v>
      </c>
      <c r="AJ308" s="34">
        <v>14635</v>
      </c>
      <c r="AK308" s="34">
        <v>20110</v>
      </c>
      <c r="AL308" s="34">
        <v>21183</v>
      </c>
      <c r="AM308" s="34">
        <v>17599</v>
      </c>
      <c r="AN308" s="34">
        <v>19745</v>
      </c>
      <c r="AO308" s="34">
        <v>15747</v>
      </c>
      <c r="AP308" s="34">
        <v>17263</v>
      </c>
      <c r="AQ308" s="34">
        <v>13567</v>
      </c>
      <c r="AR308" s="34">
        <v>16196</v>
      </c>
      <c r="AS308" s="34">
        <v>12411</v>
      </c>
      <c r="AT308" s="34">
        <v>9913</v>
      </c>
      <c r="AU308" s="34">
        <v>7682</v>
      </c>
      <c r="AV308" s="34">
        <v>7745</v>
      </c>
      <c r="AW308" s="34">
        <v>4976</v>
      </c>
      <c r="AX308" s="117">
        <v>20216</v>
      </c>
      <c r="AY308" s="117">
        <v>25175</v>
      </c>
      <c r="AZ308" s="117">
        <v>27091.033100000001</v>
      </c>
      <c r="BA308" s="86"/>
      <c r="BB308" s="86"/>
      <c r="BC308" s="86"/>
      <c r="BD308" s="86"/>
      <c r="BE308" s="86"/>
      <c r="BF308" s="86"/>
      <c r="BG308" s="86"/>
      <c r="BH308" s="86"/>
      <c r="BI308" s="86"/>
      <c r="BJ308" s="86"/>
      <c r="BK308" s="86"/>
      <c r="BL308" s="86"/>
      <c r="BM308" s="86"/>
      <c r="BN308" s="86"/>
      <c r="BO308" s="86"/>
      <c r="BP308" s="86"/>
      <c r="BQ308" s="86"/>
      <c r="BR308" s="86"/>
      <c r="BS308" s="86"/>
      <c r="BT308" s="86"/>
      <c r="BU308" s="86"/>
      <c r="BV308" s="86"/>
    </row>
    <row r="309" spans="1:74" outlineLevel="1" x14ac:dyDescent="0.25">
      <c r="A309" s="4" t="s">
        <v>98</v>
      </c>
      <c r="B309" s="5" t="s">
        <v>63</v>
      </c>
      <c r="C309" s="35">
        <v>2242</v>
      </c>
      <c r="D309" s="35">
        <v>3103</v>
      </c>
      <c r="E309" s="35">
        <v>2490</v>
      </c>
      <c r="F309" s="35">
        <v>2347</v>
      </c>
      <c r="G309" s="35">
        <v>3252</v>
      </c>
      <c r="H309" s="35">
        <v>3925</v>
      </c>
      <c r="I309" s="35">
        <v>3671</v>
      </c>
      <c r="J309" s="35">
        <v>4009</v>
      </c>
      <c r="K309" s="35">
        <v>2585</v>
      </c>
      <c r="L309" s="35">
        <v>3744</v>
      </c>
      <c r="M309" s="35">
        <v>3586</v>
      </c>
      <c r="N309" s="35">
        <v>3377</v>
      </c>
      <c r="O309" s="35">
        <v>3441</v>
      </c>
      <c r="P309" s="35">
        <v>2621</v>
      </c>
      <c r="Q309" s="35">
        <v>2813</v>
      </c>
      <c r="R309" s="35">
        <v>2423</v>
      </c>
      <c r="S309" s="35">
        <v>3615</v>
      </c>
      <c r="T309" s="35">
        <v>3943</v>
      </c>
      <c r="U309" s="35">
        <v>2594</v>
      </c>
      <c r="V309" s="35">
        <v>2449</v>
      </c>
      <c r="W309" s="35">
        <v>2423</v>
      </c>
      <c r="X309" s="35">
        <v>2828</v>
      </c>
      <c r="Y309" s="35">
        <v>2736</v>
      </c>
      <c r="Z309" s="35">
        <v>3033</v>
      </c>
      <c r="AA309" s="35">
        <v>2977</v>
      </c>
      <c r="AB309" s="35">
        <v>2551</v>
      </c>
      <c r="AC309" s="35">
        <v>3111</v>
      </c>
      <c r="AD309" s="35">
        <v>2399</v>
      </c>
      <c r="AE309" s="35">
        <v>2599</v>
      </c>
      <c r="AF309" s="35">
        <v>1949</v>
      </c>
      <c r="AG309" s="35">
        <v>1664</v>
      </c>
      <c r="AH309" s="35">
        <v>2441</v>
      </c>
      <c r="AI309" s="35">
        <v>1740</v>
      </c>
      <c r="AJ309" s="35">
        <v>1868</v>
      </c>
      <c r="AK309" s="35">
        <v>2466</v>
      </c>
      <c r="AL309" s="35">
        <v>2901</v>
      </c>
      <c r="AM309" s="35">
        <v>2164</v>
      </c>
      <c r="AN309" s="35">
        <v>2562</v>
      </c>
      <c r="AO309" s="35">
        <v>1956</v>
      </c>
      <c r="AP309" s="35">
        <v>1869</v>
      </c>
      <c r="AQ309" s="35">
        <v>1604</v>
      </c>
      <c r="AR309" s="35">
        <v>1733</v>
      </c>
      <c r="AS309" s="35">
        <v>1538</v>
      </c>
      <c r="AT309" s="35">
        <v>1019</v>
      </c>
      <c r="AU309" s="35">
        <v>575</v>
      </c>
      <c r="AV309" s="35">
        <v>604</v>
      </c>
      <c r="AW309" s="35">
        <v>494</v>
      </c>
      <c r="AX309" s="119">
        <v>1840</v>
      </c>
      <c r="AY309" s="119">
        <v>2540</v>
      </c>
      <c r="AZ309" s="119">
        <v>2662.2892999999999</v>
      </c>
      <c r="BA309" s="86"/>
      <c r="BB309" s="86"/>
      <c r="BC309" s="86"/>
      <c r="BD309" s="86"/>
      <c r="BE309" s="86"/>
      <c r="BF309" s="86"/>
      <c r="BG309" s="86"/>
      <c r="BH309" s="86"/>
      <c r="BI309" s="86"/>
      <c r="BJ309" s="86"/>
      <c r="BK309" s="86"/>
      <c r="BL309" s="86"/>
      <c r="BM309" s="86"/>
      <c r="BN309" s="86"/>
      <c r="BO309" s="86"/>
      <c r="BP309" s="86"/>
      <c r="BQ309" s="86"/>
      <c r="BR309" s="86"/>
      <c r="BS309" s="86"/>
      <c r="BT309" s="86"/>
      <c r="BU309" s="86"/>
      <c r="BV309" s="86"/>
    </row>
    <row r="310" spans="1:74" outlineLevel="1" x14ac:dyDescent="0.25">
      <c r="AR310"/>
      <c r="AS310"/>
      <c r="AT310"/>
      <c r="AU310"/>
      <c r="AV310"/>
      <c r="AW310"/>
      <c r="AX310"/>
      <c r="AY310"/>
      <c r="AZ310"/>
      <c r="BA310" s="86"/>
      <c r="BB310" s="86"/>
      <c r="BC310" s="86"/>
      <c r="BD310" s="86"/>
      <c r="BE310" s="86"/>
      <c r="BF310" s="86"/>
      <c r="BG310" s="86"/>
      <c r="BH310" s="86"/>
      <c r="BI310" s="86"/>
      <c r="BJ310" s="86"/>
      <c r="BK310" s="86"/>
      <c r="BL310" s="86"/>
      <c r="BM310" s="86"/>
      <c r="BN310" s="86"/>
      <c r="BO310" s="86"/>
      <c r="BP310" s="86"/>
      <c r="BQ310" s="86"/>
      <c r="BR310" s="86"/>
      <c r="BS310" s="86"/>
      <c r="BT310" s="86"/>
      <c r="BU310" s="86"/>
      <c r="BV310" s="86"/>
    </row>
    <row r="311" spans="1:74" ht="15.75" outlineLevel="1" thickBot="1" x14ac:dyDescent="0.3">
      <c r="A311" s="9" t="s">
        <v>142</v>
      </c>
      <c r="B311" s="12" t="s">
        <v>1</v>
      </c>
      <c r="C311" s="8" t="s">
        <v>134</v>
      </c>
      <c r="D311" s="8" t="s">
        <v>138</v>
      </c>
      <c r="E311" s="8" t="s">
        <v>137</v>
      </c>
      <c r="F311" s="8" t="s">
        <v>136</v>
      </c>
      <c r="G311" s="8" t="s">
        <v>135</v>
      </c>
      <c r="H311" s="8" t="s">
        <v>133</v>
      </c>
      <c r="I311" s="8" t="s">
        <v>132</v>
      </c>
      <c r="J311" s="8" t="s">
        <v>131</v>
      </c>
      <c r="K311" s="8" t="s">
        <v>130</v>
      </c>
      <c r="L311" s="8" t="s">
        <v>129</v>
      </c>
      <c r="M311" s="8" t="s">
        <v>128</v>
      </c>
      <c r="N311" s="8" t="s">
        <v>127</v>
      </c>
      <c r="O311" s="8" t="s">
        <v>126</v>
      </c>
      <c r="P311" s="8" t="s">
        <v>125</v>
      </c>
      <c r="Q311" s="8" t="s">
        <v>124</v>
      </c>
      <c r="R311" s="8" t="s">
        <v>123</v>
      </c>
      <c r="S311" s="8" t="s">
        <v>122</v>
      </c>
      <c r="T311" s="8" t="s">
        <v>121</v>
      </c>
      <c r="U311" s="8" t="s">
        <v>120</v>
      </c>
      <c r="V311" s="8" t="s">
        <v>119</v>
      </c>
      <c r="W311" s="8" t="s">
        <v>118</v>
      </c>
      <c r="X311" s="8" t="s">
        <v>117</v>
      </c>
      <c r="Y311" s="8" t="s">
        <v>113</v>
      </c>
      <c r="Z311" s="8" t="s">
        <v>114</v>
      </c>
      <c r="AA311" s="8" t="s">
        <v>115</v>
      </c>
      <c r="AB311" s="8" t="s">
        <v>116</v>
      </c>
      <c r="AC311" s="8" t="s">
        <v>111</v>
      </c>
      <c r="AD311" s="8" t="s">
        <v>108</v>
      </c>
      <c r="AE311" s="8" t="s">
        <v>109</v>
      </c>
      <c r="AF311" s="8" t="s">
        <v>110</v>
      </c>
      <c r="AG311" s="8" t="s">
        <v>104</v>
      </c>
      <c r="AH311" s="8" t="s">
        <v>105</v>
      </c>
      <c r="AI311" s="8" t="s">
        <v>106</v>
      </c>
      <c r="AJ311" s="8" t="s">
        <v>107</v>
      </c>
      <c r="AK311" s="8" t="s">
        <v>10</v>
      </c>
      <c r="AL311" s="8" t="s">
        <v>9</v>
      </c>
      <c r="AM311" s="8" t="s">
        <v>20</v>
      </c>
      <c r="AN311" s="8" t="s">
        <v>8</v>
      </c>
      <c r="AO311" s="8" t="s">
        <v>196</v>
      </c>
      <c r="AP311" s="8" t="s">
        <v>200</v>
      </c>
      <c r="AQ311" s="8" t="s">
        <v>205</v>
      </c>
      <c r="AR311" s="8" t="s">
        <v>206</v>
      </c>
      <c r="AS311" s="8" t="s">
        <v>208</v>
      </c>
      <c r="AT311" s="8" t="s">
        <v>209</v>
      </c>
      <c r="AU311" s="8" t="s">
        <v>210</v>
      </c>
      <c r="AV311" s="8" t="s">
        <v>211</v>
      </c>
      <c r="AW311" s="8" t="s">
        <v>215</v>
      </c>
      <c r="AX311" s="12" t="s">
        <v>228</v>
      </c>
      <c r="AY311" s="12" t="str">
        <f>$AY$2</f>
        <v>Mar 2020 Qtr</v>
      </c>
      <c r="AZ311" s="128" t="s">
        <v>231</v>
      </c>
      <c r="BA311" s="86"/>
      <c r="BB311" s="86"/>
      <c r="BC311" s="86"/>
      <c r="BD311" s="86"/>
      <c r="BE311" s="86"/>
      <c r="BF311" s="86"/>
      <c r="BG311" s="86"/>
      <c r="BH311" s="86"/>
      <c r="BI311" s="86"/>
      <c r="BJ311" s="86"/>
      <c r="BK311" s="86"/>
      <c r="BL311" s="86"/>
      <c r="BM311" s="86"/>
      <c r="BN311" s="86"/>
      <c r="BO311" s="86"/>
      <c r="BP311" s="86"/>
      <c r="BQ311" s="86"/>
      <c r="BR311" s="86"/>
      <c r="BS311" s="86"/>
      <c r="BT311" s="86"/>
      <c r="BU311" s="86"/>
      <c r="BV311" s="86"/>
    </row>
    <row r="312" spans="1:74" ht="15.75" outlineLevel="1" thickTop="1" x14ac:dyDescent="0.25">
      <c r="A312" s="2" t="s">
        <v>95</v>
      </c>
      <c r="B312" s="3" t="s">
        <v>53</v>
      </c>
      <c r="C312" s="36">
        <v>0.38</v>
      </c>
      <c r="D312" s="36">
        <v>0.4</v>
      </c>
      <c r="E312" s="36">
        <v>0.42</v>
      </c>
      <c r="F312" s="36">
        <v>0.38</v>
      </c>
      <c r="G312" s="36">
        <v>0.39</v>
      </c>
      <c r="H312" s="36">
        <v>0.35</v>
      </c>
      <c r="I312" s="36">
        <v>0.34</v>
      </c>
      <c r="J312" s="36">
        <v>0.35</v>
      </c>
      <c r="K312" s="36">
        <v>0.42</v>
      </c>
      <c r="L312" s="36">
        <v>0.36</v>
      </c>
      <c r="M312" s="36">
        <v>0.36</v>
      </c>
      <c r="N312" s="36">
        <v>0.35</v>
      </c>
      <c r="O312" s="36">
        <v>0.36</v>
      </c>
      <c r="P312" s="36">
        <v>0.37</v>
      </c>
      <c r="Q312" s="36">
        <v>0.38</v>
      </c>
      <c r="R312" s="36">
        <v>0.35</v>
      </c>
      <c r="S312" s="36">
        <v>0.35</v>
      </c>
      <c r="T312" s="36">
        <v>0.33</v>
      </c>
      <c r="U312" s="36">
        <v>0.34</v>
      </c>
      <c r="V312" s="36">
        <v>0.3</v>
      </c>
      <c r="W312" s="36">
        <v>0.28000000000000003</v>
      </c>
      <c r="X312" s="36">
        <v>0.28000000000000003</v>
      </c>
      <c r="Y312" s="36">
        <v>0.33</v>
      </c>
      <c r="Z312" s="36">
        <v>0.35</v>
      </c>
      <c r="AA312" s="36">
        <v>0.33</v>
      </c>
      <c r="AB312" s="42">
        <v>0.34</v>
      </c>
      <c r="AC312" s="42">
        <v>0.34</v>
      </c>
      <c r="AD312" s="36">
        <v>0.28999999999999998</v>
      </c>
      <c r="AE312" s="36">
        <v>0.27</v>
      </c>
      <c r="AF312" s="36">
        <v>0.28000000000000003</v>
      </c>
      <c r="AG312" s="36">
        <v>0.31</v>
      </c>
      <c r="AH312" s="36">
        <v>0.28000000000000003</v>
      </c>
      <c r="AI312" s="36">
        <v>0.25</v>
      </c>
      <c r="AJ312" s="36">
        <v>0.28000000000000003</v>
      </c>
      <c r="AK312" s="36">
        <v>0.26</v>
      </c>
      <c r="AL312" s="36">
        <v>0.27</v>
      </c>
      <c r="AM312" s="36">
        <v>0.26</v>
      </c>
      <c r="AN312" s="36">
        <v>0.25</v>
      </c>
      <c r="AO312" s="36">
        <v>0.26</v>
      </c>
      <c r="AP312" s="42">
        <v>0.3</v>
      </c>
      <c r="AQ312" s="42">
        <v>0.28000000000000003</v>
      </c>
      <c r="AR312" s="42">
        <v>0.28999999999999998</v>
      </c>
      <c r="AS312" s="42">
        <v>0.25</v>
      </c>
      <c r="AT312" s="42">
        <v>0.25</v>
      </c>
      <c r="AU312" s="42">
        <v>0.27</v>
      </c>
      <c r="AV312" s="42">
        <v>0.28999999999999998</v>
      </c>
      <c r="AW312" s="42">
        <v>0.28999999999999998</v>
      </c>
      <c r="AX312" s="146">
        <v>0.32</v>
      </c>
      <c r="AY312" s="146">
        <v>0.35</v>
      </c>
      <c r="AZ312" s="146">
        <v>0.35584713972843574</v>
      </c>
      <c r="BA312" s="86"/>
      <c r="BB312" s="86"/>
      <c r="BC312" s="86"/>
      <c r="BD312" s="86"/>
      <c r="BE312" s="86"/>
      <c r="BF312" s="86"/>
      <c r="BG312" s="86"/>
      <c r="BH312" s="86"/>
      <c r="BI312" s="86"/>
      <c r="BJ312" s="86"/>
      <c r="BK312" s="86"/>
      <c r="BL312" s="86"/>
      <c r="BM312" s="86"/>
      <c r="BN312" s="86"/>
      <c r="BO312" s="86"/>
      <c r="BP312" s="86"/>
      <c r="BQ312" s="86"/>
      <c r="BR312" s="86"/>
      <c r="BS312" s="86"/>
      <c r="BT312" s="86"/>
      <c r="BU312" s="86"/>
      <c r="BV312" s="86"/>
    </row>
    <row r="313" spans="1:74" outlineLevel="1" x14ac:dyDescent="0.25">
      <c r="A313" s="4" t="s">
        <v>96</v>
      </c>
      <c r="B313" s="5" t="s">
        <v>53</v>
      </c>
      <c r="C313" s="41">
        <v>85.8</v>
      </c>
      <c r="D313" s="41">
        <v>87</v>
      </c>
      <c r="E313" s="41">
        <v>92.4</v>
      </c>
      <c r="F313" s="41">
        <v>97.1</v>
      </c>
      <c r="G313" s="41">
        <v>97.3</v>
      </c>
      <c r="H313" s="41">
        <v>95.3</v>
      </c>
      <c r="I313" s="41">
        <v>93.7</v>
      </c>
      <c r="J313" s="41">
        <v>95.4</v>
      </c>
      <c r="K313" s="41">
        <v>93.7</v>
      </c>
      <c r="L313" s="41">
        <v>91</v>
      </c>
      <c r="M313" s="41">
        <v>91.7</v>
      </c>
      <c r="N313" s="41">
        <v>88.3</v>
      </c>
      <c r="O313" s="41">
        <v>90.8</v>
      </c>
      <c r="P313" s="41">
        <v>87.6</v>
      </c>
      <c r="Q313" s="41">
        <v>89.3</v>
      </c>
      <c r="R313" s="41">
        <v>88</v>
      </c>
      <c r="S313" s="41">
        <v>87.1</v>
      </c>
      <c r="T313" s="41">
        <v>86.4</v>
      </c>
      <c r="U313" s="41">
        <v>85.8</v>
      </c>
      <c r="V313" s="41">
        <v>85.8</v>
      </c>
      <c r="W313" s="41">
        <v>91.1</v>
      </c>
      <c r="X313" s="41">
        <v>92.9</v>
      </c>
      <c r="Y313" s="41">
        <v>91</v>
      </c>
      <c r="Z313" s="41">
        <v>75.099999999999994</v>
      </c>
      <c r="AA313" s="41">
        <v>83.2</v>
      </c>
      <c r="AB313" s="41">
        <v>89.2</v>
      </c>
      <c r="AC313" s="41">
        <v>88</v>
      </c>
      <c r="AD313" s="41">
        <v>87.2</v>
      </c>
      <c r="AE313" s="41">
        <v>86.1</v>
      </c>
      <c r="AF313" s="41">
        <v>70.7</v>
      </c>
      <c r="AG313" s="41">
        <v>81.599999999999994</v>
      </c>
      <c r="AH313" s="41">
        <v>82.2</v>
      </c>
      <c r="AI313" s="41">
        <v>83.9</v>
      </c>
      <c r="AJ313" s="41">
        <v>81.400000000000006</v>
      </c>
      <c r="AK313" s="41">
        <v>74.7</v>
      </c>
      <c r="AL313" s="41">
        <v>77.400000000000006</v>
      </c>
      <c r="AM313" s="41">
        <v>79</v>
      </c>
      <c r="AN313" s="41">
        <v>83.7</v>
      </c>
      <c r="AO313" s="41">
        <v>89.7</v>
      </c>
      <c r="AP313" s="41">
        <v>83.3</v>
      </c>
      <c r="AQ313" s="41">
        <v>81.099999999999994</v>
      </c>
      <c r="AR313" s="41">
        <v>87.9</v>
      </c>
      <c r="AS313" s="41">
        <v>88.8</v>
      </c>
      <c r="AT313" s="41">
        <v>89.4</v>
      </c>
      <c r="AU313" s="41">
        <v>86.4</v>
      </c>
      <c r="AV313" s="41">
        <v>77.3</v>
      </c>
      <c r="AW313" s="41">
        <v>78.8</v>
      </c>
      <c r="AX313" s="138">
        <v>89.1</v>
      </c>
      <c r="AY313" s="138">
        <v>86.1</v>
      </c>
      <c r="AZ313" s="138">
        <v>88.747923586442056</v>
      </c>
      <c r="BA313" s="86"/>
      <c r="BB313" s="86"/>
      <c r="BC313" s="86"/>
      <c r="BD313" s="86"/>
      <c r="BE313" s="86"/>
      <c r="BF313" s="86"/>
      <c r="BG313" s="86"/>
      <c r="BH313" s="86"/>
      <c r="BI313" s="86"/>
      <c r="BJ313" s="86"/>
      <c r="BK313" s="86"/>
      <c r="BL313" s="86"/>
      <c r="BM313" s="86"/>
      <c r="BN313" s="86"/>
      <c r="BO313" s="86"/>
      <c r="BP313" s="86"/>
      <c r="BQ313" s="86"/>
      <c r="BR313" s="86"/>
      <c r="BS313" s="86"/>
      <c r="BT313" s="86"/>
      <c r="BU313" s="86"/>
      <c r="BV313" s="86"/>
    </row>
    <row r="314" spans="1:74" outlineLevel="1" x14ac:dyDescent="0.25">
      <c r="A314" s="2" t="s">
        <v>97</v>
      </c>
      <c r="B314" s="3" t="s">
        <v>63</v>
      </c>
      <c r="C314" s="34">
        <v>19009</v>
      </c>
      <c r="D314" s="34">
        <v>24641</v>
      </c>
      <c r="E314" s="34">
        <v>27401</v>
      </c>
      <c r="F314" s="34">
        <v>30195</v>
      </c>
      <c r="G314" s="34">
        <v>28794</v>
      </c>
      <c r="H314" s="34">
        <v>31130</v>
      </c>
      <c r="I314" s="34">
        <v>27509</v>
      </c>
      <c r="J314" s="34">
        <v>30653</v>
      </c>
      <c r="K314" s="34">
        <v>30033</v>
      </c>
      <c r="L314" s="34">
        <v>30039</v>
      </c>
      <c r="M314" s="34">
        <v>26673</v>
      </c>
      <c r="N314" s="34">
        <v>28476</v>
      </c>
      <c r="O314" s="34">
        <v>27368</v>
      </c>
      <c r="P314" s="34">
        <v>29278</v>
      </c>
      <c r="Q314" s="34">
        <v>25230</v>
      </c>
      <c r="R314" s="34">
        <v>27844</v>
      </c>
      <c r="S314" s="34">
        <v>22524</v>
      </c>
      <c r="T314" s="34">
        <v>22208</v>
      </c>
      <c r="U314" s="34">
        <v>20029</v>
      </c>
      <c r="V314" s="34">
        <v>19795</v>
      </c>
      <c r="W314" s="34">
        <v>15641</v>
      </c>
      <c r="X314" s="34">
        <v>17926</v>
      </c>
      <c r="Y314" s="34">
        <v>7544</v>
      </c>
      <c r="Z314" s="34">
        <v>24491</v>
      </c>
      <c r="AA314" s="34">
        <v>26284</v>
      </c>
      <c r="AB314" s="34">
        <v>26325</v>
      </c>
      <c r="AC314" s="34">
        <v>24030</v>
      </c>
      <c r="AD314" s="34">
        <v>22783</v>
      </c>
      <c r="AE314" s="34">
        <v>16163</v>
      </c>
      <c r="AF314" s="34">
        <v>12725</v>
      </c>
      <c r="AG314" s="34">
        <v>17160</v>
      </c>
      <c r="AH314" s="34">
        <v>13686</v>
      </c>
      <c r="AI314" s="34">
        <v>14294</v>
      </c>
      <c r="AJ314" s="34">
        <v>17018</v>
      </c>
      <c r="AK314" s="34">
        <v>16795</v>
      </c>
      <c r="AL314" s="34">
        <v>17567</v>
      </c>
      <c r="AM314" s="34">
        <v>11621</v>
      </c>
      <c r="AN314" s="34">
        <v>16509</v>
      </c>
      <c r="AO314" s="34">
        <v>17635</v>
      </c>
      <c r="AP314" s="34">
        <v>13710</v>
      </c>
      <c r="AQ314" s="34">
        <v>13257</v>
      </c>
      <c r="AR314" s="34">
        <v>17055</v>
      </c>
      <c r="AS314" s="34">
        <v>16113</v>
      </c>
      <c r="AT314" s="34">
        <v>21024</v>
      </c>
      <c r="AU314" s="34">
        <v>22077</v>
      </c>
      <c r="AV314" s="34">
        <v>20342</v>
      </c>
      <c r="AW314" s="34">
        <v>18723</v>
      </c>
      <c r="AX314" s="117">
        <v>21405</v>
      </c>
      <c r="AY314" s="117">
        <v>20883</v>
      </c>
      <c r="AZ314" s="117">
        <v>13134.047900000001</v>
      </c>
      <c r="BA314" s="86"/>
      <c r="BB314" s="86"/>
      <c r="BC314" s="86"/>
      <c r="BD314" s="86"/>
      <c r="BE314" s="86"/>
      <c r="BF314" s="86"/>
      <c r="BG314" s="86"/>
      <c r="BH314" s="86"/>
      <c r="BI314" s="86"/>
      <c r="BJ314" s="86"/>
      <c r="BK314" s="86"/>
      <c r="BL314" s="86"/>
      <c r="BM314" s="86"/>
      <c r="BN314" s="86"/>
      <c r="BO314" s="86"/>
      <c r="BP314" s="86"/>
      <c r="BQ314" s="86"/>
      <c r="BR314" s="86"/>
      <c r="BS314" s="86"/>
      <c r="BT314" s="86"/>
      <c r="BU314" s="86"/>
      <c r="BV314" s="86"/>
    </row>
    <row r="315" spans="1:74" outlineLevel="1" x14ac:dyDescent="0.25">
      <c r="A315" s="4" t="s">
        <v>98</v>
      </c>
      <c r="B315" s="5" t="s">
        <v>63</v>
      </c>
      <c r="C315" s="35">
        <v>3775</v>
      </c>
      <c r="D315" s="35">
        <v>4463</v>
      </c>
      <c r="E315" s="35">
        <v>5206</v>
      </c>
      <c r="F315" s="35">
        <v>4835</v>
      </c>
      <c r="G315" s="35">
        <v>5517</v>
      </c>
      <c r="H315" s="35">
        <v>5334</v>
      </c>
      <c r="I315" s="35">
        <v>4705</v>
      </c>
      <c r="J315" s="35">
        <v>5441</v>
      </c>
      <c r="K315" s="35">
        <v>5501</v>
      </c>
      <c r="L315" s="35">
        <v>5158</v>
      </c>
      <c r="M315" s="35">
        <v>4392</v>
      </c>
      <c r="N315" s="35">
        <v>4870</v>
      </c>
      <c r="O315" s="35">
        <v>4625</v>
      </c>
      <c r="P315" s="35">
        <v>5165</v>
      </c>
      <c r="Q315" s="35">
        <v>4652</v>
      </c>
      <c r="R315" s="35">
        <v>5017</v>
      </c>
      <c r="S315" s="35">
        <v>4334</v>
      </c>
      <c r="T315" s="35">
        <v>4439</v>
      </c>
      <c r="U315" s="35">
        <v>4322</v>
      </c>
      <c r="V315" s="35">
        <v>4213</v>
      </c>
      <c r="W315" s="35">
        <v>3593</v>
      </c>
      <c r="X315" s="35">
        <v>4032</v>
      </c>
      <c r="Y315" s="35">
        <v>1749</v>
      </c>
      <c r="Z315" s="35">
        <v>4319</v>
      </c>
      <c r="AA315" s="35">
        <v>4191</v>
      </c>
      <c r="AB315" s="35">
        <v>3950</v>
      </c>
      <c r="AC315" s="35">
        <v>4185</v>
      </c>
      <c r="AD315" s="35">
        <v>3844</v>
      </c>
      <c r="AE315" s="35">
        <v>3120</v>
      </c>
      <c r="AF315" s="35">
        <v>1912</v>
      </c>
      <c r="AG315" s="35">
        <v>3060</v>
      </c>
      <c r="AH315" s="35">
        <v>2653</v>
      </c>
      <c r="AI315" s="35">
        <v>2459</v>
      </c>
      <c r="AJ315" s="35">
        <v>3053</v>
      </c>
      <c r="AK315" s="35">
        <v>2483</v>
      </c>
      <c r="AL315" s="35">
        <v>2891</v>
      </c>
      <c r="AM315" s="35">
        <v>2081</v>
      </c>
      <c r="AN315" s="35">
        <v>2589</v>
      </c>
      <c r="AO315" s="35">
        <v>2529</v>
      </c>
      <c r="AP315" s="35">
        <v>2190</v>
      </c>
      <c r="AQ315" s="35">
        <v>1834</v>
      </c>
      <c r="AR315" s="35">
        <v>2498</v>
      </c>
      <c r="AS315" s="35">
        <v>2330</v>
      </c>
      <c r="AT315" s="35">
        <v>2990</v>
      </c>
      <c r="AU315" s="35">
        <v>3241</v>
      </c>
      <c r="AV315" s="35">
        <v>2728</v>
      </c>
      <c r="AW315" s="35">
        <v>2443</v>
      </c>
      <c r="AX315" s="119">
        <v>2495</v>
      </c>
      <c r="AY315" s="119">
        <v>2304</v>
      </c>
      <c r="AZ315" s="119">
        <v>1499.2997</v>
      </c>
      <c r="BA315" s="86"/>
      <c r="BB315" s="86"/>
      <c r="BC315" s="86"/>
      <c r="BD315" s="86"/>
      <c r="BE315" s="86"/>
      <c r="BF315" s="86"/>
      <c r="BG315" s="86"/>
      <c r="BH315" s="86"/>
      <c r="BI315" s="86"/>
      <c r="BJ315" s="86"/>
      <c r="BK315" s="86"/>
      <c r="BL315" s="86"/>
      <c r="BM315" s="86"/>
      <c r="BN315" s="86"/>
      <c r="BO315" s="86"/>
      <c r="BP315" s="86"/>
      <c r="BQ315" s="86"/>
      <c r="BR315" s="86"/>
      <c r="BS315" s="86"/>
      <c r="BT315" s="86"/>
      <c r="BU315" s="86"/>
      <c r="BV315" s="86"/>
    </row>
    <row r="316" spans="1:74" outlineLevel="1" x14ac:dyDescent="0.25">
      <c r="AR316"/>
      <c r="AS316"/>
      <c r="AT316"/>
      <c r="AU316"/>
      <c r="AV316"/>
      <c r="AW316"/>
      <c r="AX316"/>
      <c r="AY316"/>
      <c r="AZ316"/>
      <c r="BA316" s="86"/>
      <c r="BB316" s="86"/>
      <c r="BC316" s="86"/>
      <c r="BD316" s="86"/>
      <c r="BE316" s="86"/>
      <c r="BF316" s="86"/>
      <c r="BG316" s="86"/>
      <c r="BH316" s="86"/>
      <c r="BI316" s="86"/>
      <c r="BJ316" s="86"/>
      <c r="BK316" s="86"/>
      <c r="BL316" s="86"/>
      <c r="BM316" s="86"/>
      <c r="BN316" s="86"/>
      <c r="BO316" s="86"/>
      <c r="BP316" s="86"/>
      <c r="BQ316" s="86"/>
      <c r="BR316" s="86"/>
      <c r="BS316" s="86"/>
      <c r="BT316" s="86"/>
      <c r="BU316" s="86"/>
      <c r="BV316" s="86"/>
    </row>
    <row r="317" spans="1:74" ht="15.75" outlineLevel="1" thickBot="1" x14ac:dyDescent="0.3">
      <c r="A317" s="9" t="s">
        <v>143</v>
      </c>
      <c r="B317" s="12" t="s">
        <v>1</v>
      </c>
      <c r="C317" s="8" t="s">
        <v>134</v>
      </c>
      <c r="D317" s="8" t="s">
        <v>138</v>
      </c>
      <c r="E317" s="8" t="s">
        <v>137</v>
      </c>
      <c r="F317" s="8" t="s">
        <v>136</v>
      </c>
      <c r="G317" s="8" t="s">
        <v>135</v>
      </c>
      <c r="H317" s="8" t="s">
        <v>133</v>
      </c>
      <c r="I317" s="8" t="s">
        <v>132</v>
      </c>
      <c r="J317" s="8" t="s">
        <v>131</v>
      </c>
      <c r="K317" s="8" t="s">
        <v>130</v>
      </c>
      <c r="L317" s="8" t="s">
        <v>129</v>
      </c>
      <c r="M317" s="8" t="s">
        <v>128</v>
      </c>
      <c r="N317" s="8" t="s">
        <v>127</v>
      </c>
      <c r="O317" s="8" t="s">
        <v>126</v>
      </c>
      <c r="P317" s="8" t="s">
        <v>125</v>
      </c>
      <c r="Q317" s="8" t="s">
        <v>124</v>
      </c>
      <c r="R317" s="8" t="s">
        <v>123</v>
      </c>
      <c r="S317" s="8" t="s">
        <v>122</v>
      </c>
      <c r="T317" s="8" t="s">
        <v>121</v>
      </c>
      <c r="U317" s="8" t="s">
        <v>120</v>
      </c>
      <c r="V317" s="8" t="s">
        <v>119</v>
      </c>
      <c r="W317" s="8" t="s">
        <v>118</v>
      </c>
      <c r="X317" s="8" t="s">
        <v>117</v>
      </c>
      <c r="Y317" s="8" t="s">
        <v>113</v>
      </c>
      <c r="Z317" s="8" t="s">
        <v>114</v>
      </c>
      <c r="AA317" s="8" t="s">
        <v>115</v>
      </c>
      <c r="AB317" s="8" t="s">
        <v>116</v>
      </c>
      <c r="AC317" s="8" t="s">
        <v>111</v>
      </c>
      <c r="AD317" s="8" t="s">
        <v>108</v>
      </c>
      <c r="AE317" s="8" t="s">
        <v>109</v>
      </c>
      <c r="AF317" s="8" t="s">
        <v>110</v>
      </c>
      <c r="AG317" s="8" t="s">
        <v>104</v>
      </c>
      <c r="AH317" s="8" t="s">
        <v>105</v>
      </c>
      <c r="AI317" s="8" t="s">
        <v>106</v>
      </c>
      <c r="AJ317" s="8" t="s">
        <v>107</v>
      </c>
      <c r="AK317" s="8" t="s">
        <v>10</v>
      </c>
      <c r="AL317" s="8" t="s">
        <v>9</v>
      </c>
      <c r="AM317" s="8" t="s">
        <v>20</v>
      </c>
      <c r="AN317" s="8" t="s">
        <v>8</v>
      </c>
      <c r="AO317" s="8" t="s">
        <v>196</v>
      </c>
      <c r="AP317" s="8" t="s">
        <v>200</v>
      </c>
      <c r="AQ317" s="8" t="s">
        <v>205</v>
      </c>
      <c r="AR317" s="8" t="s">
        <v>206</v>
      </c>
      <c r="AS317" s="8" t="s">
        <v>208</v>
      </c>
      <c r="AT317" s="8" t="s">
        <v>209</v>
      </c>
      <c r="AU317" s="8" t="s">
        <v>210</v>
      </c>
      <c r="AV317" s="8" t="s">
        <v>211</v>
      </c>
      <c r="AW317" s="8" t="s">
        <v>215</v>
      </c>
      <c r="AX317" s="12" t="s">
        <v>228</v>
      </c>
      <c r="AY317" s="12" t="str">
        <f>$AY$2</f>
        <v>Mar 2020 Qtr</v>
      </c>
      <c r="AZ317" s="128" t="s">
        <v>231</v>
      </c>
      <c r="BA317" s="86"/>
      <c r="BB317" s="86"/>
      <c r="BC317" s="86"/>
      <c r="BD317" s="86"/>
      <c r="BE317" s="86"/>
      <c r="BF317" s="86"/>
      <c r="BG317" s="86"/>
      <c r="BH317" s="86"/>
      <c r="BI317" s="86"/>
      <c r="BJ317" s="86"/>
      <c r="BK317" s="86"/>
      <c r="BL317" s="86"/>
      <c r="BM317" s="86"/>
      <c r="BN317" s="86"/>
      <c r="BO317" s="86"/>
      <c r="BP317" s="86"/>
      <c r="BQ317" s="86"/>
      <c r="BR317" s="86"/>
      <c r="BS317" s="86"/>
      <c r="BT317" s="86"/>
      <c r="BU317" s="86"/>
      <c r="BV317" s="86"/>
    </row>
    <row r="318" spans="1:74" ht="15.75" outlineLevel="1" thickTop="1" x14ac:dyDescent="0.25">
      <c r="A318" s="2" t="s">
        <v>95</v>
      </c>
      <c r="B318" s="3" t="s">
        <v>53</v>
      </c>
      <c r="C318" s="36">
        <v>0.13</v>
      </c>
      <c r="D318" s="36">
        <v>0.24</v>
      </c>
      <c r="E318" s="36">
        <v>0.2</v>
      </c>
      <c r="F318" s="36">
        <v>0.2</v>
      </c>
      <c r="G318" s="36">
        <v>0.21</v>
      </c>
      <c r="H318" s="36">
        <v>0.2</v>
      </c>
      <c r="I318" s="36">
        <v>0.19</v>
      </c>
      <c r="J318" s="36">
        <v>0.2</v>
      </c>
      <c r="K318" s="36">
        <v>0.18</v>
      </c>
      <c r="L318" s="36">
        <v>0.18</v>
      </c>
      <c r="M318" s="36">
        <v>0.17</v>
      </c>
      <c r="N318" s="36">
        <v>0.17</v>
      </c>
      <c r="O318" s="36">
        <v>0.19</v>
      </c>
      <c r="P318" s="36">
        <v>0.19</v>
      </c>
      <c r="Q318" s="36">
        <v>0.18</v>
      </c>
      <c r="R318" s="36">
        <v>0.18</v>
      </c>
      <c r="S318" s="36">
        <v>0.19</v>
      </c>
      <c r="T318" s="36">
        <v>0.2</v>
      </c>
      <c r="U318" s="36">
        <v>0.19</v>
      </c>
      <c r="V318" s="36">
        <v>0.17</v>
      </c>
      <c r="W318" s="36">
        <v>0.16</v>
      </c>
      <c r="X318" s="36">
        <v>0.14000000000000001</v>
      </c>
      <c r="Y318" s="36">
        <v>0.11</v>
      </c>
      <c r="Z318" s="36">
        <v>0.17</v>
      </c>
      <c r="AA318" s="36">
        <v>0.17</v>
      </c>
      <c r="AB318" s="42">
        <v>0.16</v>
      </c>
      <c r="AC318" s="42">
        <v>0.16</v>
      </c>
      <c r="AD318" s="36">
        <v>0.13</v>
      </c>
      <c r="AE318" s="36">
        <v>0.13</v>
      </c>
      <c r="AF318" s="36">
        <v>0.11</v>
      </c>
      <c r="AG318" s="36">
        <v>0.12</v>
      </c>
      <c r="AH318" s="36">
        <v>0.13</v>
      </c>
      <c r="AI318" s="36">
        <v>0.11</v>
      </c>
      <c r="AJ318" s="36">
        <v>0.12</v>
      </c>
      <c r="AK318" s="36">
        <v>0.13</v>
      </c>
      <c r="AL318" s="36">
        <v>0.15</v>
      </c>
      <c r="AM318" s="36">
        <v>0.13</v>
      </c>
      <c r="AN318" s="36">
        <v>0.13</v>
      </c>
      <c r="AO318" s="36">
        <v>0.11</v>
      </c>
      <c r="AP318" s="36">
        <v>0.09</v>
      </c>
      <c r="AQ318" s="42">
        <v>0.1</v>
      </c>
      <c r="AR318" s="42">
        <v>0.09</v>
      </c>
      <c r="AS318" s="42">
        <v>0.1</v>
      </c>
      <c r="AT318" s="42">
        <v>0.09</v>
      </c>
      <c r="AU318" s="42">
        <v>0.08</v>
      </c>
      <c r="AV318" s="42">
        <v>0.08</v>
      </c>
      <c r="AW318" s="42">
        <v>0.14000000000000001</v>
      </c>
      <c r="AX318" s="146">
        <v>0.15</v>
      </c>
      <c r="AY318" s="146">
        <v>0.17</v>
      </c>
      <c r="AZ318" s="146">
        <v>0.10783320070187938</v>
      </c>
      <c r="BA318" s="86"/>
      <c r="BB318" s="86"/>
      <c r="BC318" s="86"/>
      <c r="BD318" s="86"/>
      <c r="BE318" s="86"/>
      <c r="BF318" s="86"/>
      <c r="BG318" s="86"/>
      <c r="BH318" s="86"/>
      <c r="BI318" s="86"/>
      <c r="BJ318" s="86"/>
      <c r="BK318" s="86"/>
      <c r="BL318" s="86"/>
      <c r="BM318" s="86"/>
      <c r="BN318" s="86"/>
      <c r="BO318" s="86"/>
      <c r="BP318" s="86"/>
      <c r="BQ318" s="86"/>
      <c r="BR318" s="86"/>
      <c r="BS318" s="86"/>
      <c r="BT318" s="86"/>
      <c r="BU318" s="86"/>
      <c r="BV318" s="86"/>
    </row>
    <row r="319" spans="1:74" outlineLevel="1" x14ac:dyDescent="0.25">
      <c r="A319" s="4" t="s">
        <v>96</v>
      </c>
      <c r="B319" s="5" t="s">
        <v>53</v>
      </c>
      <c r="C319" s="64"/>
      <c r="D319" s="41">
        <v>76.7</v>
      </c>
      <c r="E319" s="41">
        <v>83.4</v>
      </c>
      <c r="F319" s="41">
        <v>87.3</v>
      </c>
      <c r="G319" s="41">
        <v>88.9</v>
      </c>
      <c r="H319" s="41">
        <v>88.2</v>
      </c>
      <c r="I319" s="41">
        <v>84.8</v>
      </c>
      <c r="J319" s="41">
        <v>87.1</v>
      </c>
      <c r="K319" s="41">
        <v>86.1</v>
      </c>
      <c r="L319" s="41">
        <v>80.900000000000006</v>
      </c>
      <c r="M319" s="41">
        <v>84.2</v>
      </c>
      <c r="N319" s="41">
        <v>81.2</v>
      </c>
      <c r="O319" s="41">
        <v>77</v>
      </c>
      <c r="P319" s="41">
        <v>74.7</v>
      </c>
      <c r="Q319" s="41">
        <v>78</v>
      </c>
      <c r="R319" s="41">
        <v>77.3</v>
      </c>
      <c r="S319" s="41">
        <v>76.3</v>
      </c>
      <c r="T319" s="41">
        <v>76.099999999999994</v>
      </c>
      <c r="U319" s="41">
        <v>75.7</v>
      </c>
      <c r="V319" s="41">
        <v>69</v>
      </c>
      <c r="W319" s="41">
        <v>69.3</v>
      </c>
      <c r="X319" s="41">
        <v>80.5</v>
      </c>
      <c r="Y319" s="41">
        <v>73.2</v>
      </c>
      <c r="Z319" s="41">
        <v>75.900000000000006</v>
      </c>
      <c r="AA319" s="41">
        <v>81.3</v>
      </c>
      <c r="AB319" s="41">
        <v>82.5</v>
      </c>
      <c r="AC319" s="41">
        <v>85.8</v>
      </c>
      <c r="AD319" s="41">
        <v>84.2</v>
      </c>
      <c r="AE319" s="41">
        <v>79.5</v>
      </c>
      <c r="AF319" s="41">
        <v>61.7</v>
      </c>
      <c r="AG319" s="41">
        <v>72.2</v>
      </c>
      <c r="AH319" s="41">
        <v>74.5</v>
      </c>
      <c r="AI319" s="41">
        <v>76.8</v>
      </c>
      <c r="AJ319" s="41">
        <v>74.8</v>
      </c>
      <c r="AK319" s="41">
        <v>67.5</v>
      </c>
      <c r="AL319" s="41">
        <v>72.400000000000006</v>
      </c>
      <c r="AM319" s="41">
        <v>69.7</v>
      </c>
      <c r="AN319" s="41">
        <v>70.5</v>
      </c>
      <c r="AO319" s="41">
        <v>76</v>
      </c>
      <c r="AP319" s="41">
        <v>73.099999999999994</v>
      </c>
      <c r="AQ319" s="41">
        <v>70.5</v>
      </c>
      <c r="AR319" s="41">
        <v>72.400000000000006</v>
      </c>
      <c r="AS319" s="41">
        <v>79.099999999999994</v>
      </c>
      <c r="AT319" s="41">
        <v>82.5</v>
      </c>
      <c r="AU319" s="41">
        <v>76.8</v>
      </c>
      <c r="AV319" s="41">
        <v>65.099999999999994</v>
      </c>
      <c r="AW319" s="41">
        <v>72.7</v>
      </c>
      <c r="AX319" s="138">
        <v>67.400000000000006</v>
      </c>
      <c r="AY319" s="138">
        <v>71.900000000000006</v>
      </c>
      <c r="AZ319" s="138">
        <v>72.751128719718523</v>
      </c>
      <c r="BA319" s="86"/>
      <c r="BB319" s="86"/>
      <c r="BC319" s="86"/>
      <c r="BD319" s="86"/>
      <c r="BE319" s="86"/>
      <c r="BF319" s="86"/>
      <c r="BG319" s="86"/>
      <c r="BH319" s="86"/>
      <c r="BI319" s="86"/>
      <c r="BJ319" s="86"/>
      <c r="BK319" s="86"/>
      <c r="BL319" s="86"/>
      <c r="BM319" s="86"/>
      <c r="BN319" s="86"/>
      <c r="BO319" s="86"/>
      <c r="BP319" s="86"/>
      <c r="BQ319" s="86"/>
      <c r="BR319" s="86"/>
      <c r="BS319" s="86"/>
      <c r="BT319" s="86"/>
      <c r="BU319" s="86"/>
      <c r="BV319" s="86"/>
    </row>
    <row r="320" spans="1:74" outlineLevel="1" x14ac:dyDescent="0.25">
      <c r="A320" s="2" t="s">
        <v>97</v>
      </c>
      <c r="B320" s="3" t="s">
        <v>63</v>
      </c>
      <c r="C320" s="34">
        <v>30854</v>
      </c>
      <c r="D320" s="34">
        <v>43362</v>
      </c>
      <c r="E320" s="34">
        <v>43134</v>
      </c>
      <c r="F320" s="34">
        <v>47113</v>
      </c>
      <c r="G320" s="34">
        <v>49236</v>
      </c>
      <c r="H320" s="34">
        <v>52243</v>
      </c>
      <c r="I320" s="34">
        <v>49042</v>
      </c>
      <c r="J320" s="34">
        <v>54959</v>
      </c>
      <c r="K320" s="34">
        <v>48501</v>
      </c>
      <c r="L320" s="34">
        <v>53305</v>
      </c>
      <c r="M320" s="34">
        <v>47160</v>
      </c>
      <c r="N320" s="34">
        <v>49716</v>
      </c>
      <c r="O320" s="34">
        <v>46683</v>
      </c>
      <c r="P320" s="34">
        <v>47850</v>
      </c>
      <c r="Q320" s="34">
        <v>44972</v>
      </c>
      <c r="R320" s="34">
        <v>46783</v>
      </c>
      <c r="S320" s="34">
        <v>49185</v>
      </c>
      <c r="T320" s="34">
        <v>53242</v>
      </c>
      <c r="U320" s="34">
        <v>44568</v>
      </c>
      <c r="V320" s="34">
        <v>43275</v>
      </c>
      <c r="W320" s="34">
        <v>36869</v>
      </c>
      <c r="X320" s="34">
        <v>41949</v>
      </c>
      <c r="Y320" s="34">
        <v>29032</v>
      </c>
      <c r="Z320" s="34">
        <v>52841</v>
      </c>
      <c r="AA320" s="34">
        <v>44693</v>
      </c>
      <c r="AB320" s="34">
        <v>43619</v>
      </c>
      <c r="AC320" s="34">
        <v>46100</v>
      </c>
      <c r="AD320" s="34">
        <v>41983</v>
      </c>
      <c r="AE320" s="34">
        <v>37716</v>
      </c>
      <c r="AF320" s="34">
        <v>32175</v>
      </c>
      <c r="AG320" s="34">
        <v>30513</v>
      </c>
      <c r="AH320" s="34">
        <v>32796</v>
      </c>
      <c r="AI320" s="34">
        <v>27144</v>
      </c>
      <c r="AJ320" s="34">
        <v>31653</v>
      </c>
      <c r="AK320" s="34">
        <v>36905</v>
      </c>
      <c r="AL320" s="34">
        <v>38750</v>
      </c>
      <c r="AM320" s="34">
        <v>29220</v>
      </c>
      <c r="AN320" s="34">
        <v>36254</v>
      </c>
      <c r="AO320" s="34">
        <v>33382</v>
      </c>
      <c r="AP320" s="34">
        <v>30973</v>
      </c>
      <c r="AQ320" s="34">
        <v>26824</v>
      </c>
      <c r="AR320" s="34">
        <v>33252</v>
      </c>
      <c r="AS320" s="34">
        <v>28523</v>
      </c>
      <c r="AT320" s="34">
        <v>30937</v>
      </c>
      <c r="AU320" s="34">
        <v>29759</v>
      </c>
      <c r="AV320" s="34">
        <v>28087</v>
      </c>
      <c r="AW320" s="34">
        <v>23699</v>
      </c>
      <c r="AX320" s="117">
        <v>41621</v>
      </c>
      <c r="AY320" s="117">
        <v>46058</v>
      </c>
      <c r="AZ320" s="117">
        <v>40225.081000000006</v>
      </c>
      <c r="BA320" s="86"/>
      <c r="BB320" s="86"/>
      <c r="BC320" s="86"/>
      <c r="BD320" s="86"/>
      <c r="BE320" s="86"/>
      <c r="BF320" s="86"/>
      <c r="BG320" s="86"/>
      <c r="BH320" s="86"/>
      <c r="BI320" s="86"/>
      <c r="BJ320" s="86"/>
      <c r="BK320" s="86"/>
      <c r="BL320" s="86"/>
      <c r="BM320" s="86"/>
      <c r="BN320" s="86"/>
      <c r="BO320" s="86"/>
      <c r="BP320" s="86"/>
      <c r="BQ320" s="86"/>
      <c r="BR320" s="86"/>
      <c r="BS320" s="86"/>
      <c r="BT320" s="86"/>
      <c r="BU320" s="86"/>
      <c r="BV320" s="86"/>
    </row>
    <row r="321" spans="1:74" outlineLevel="1" x14ac:dyDescent="0.25">
      <c r="A321" s="4" t="s">
        <v>98</v>
      </c>
      <c r="B321" s="5" t="s">
        <v>63</v>
      </c>
      <c r="C321" s="35">
        <v>6017</v>
      </c>
      <c r="D321" s="35">
        <v>7566</v>
      </c>
      <c r="E321" s="35">
        <v>7696</v>
      </c>
      <c r="F321" s="35">
        <v>7182</v>
      </c>
      <c r="G321" s="35">
        <v>8769</v>
      </c>
      <c r="H321" s="35">
        <v>9259</v>
      </c>
      <c r="I321" s="35">
        <v>8376</v>
      </c>
      <c r="J321" s="35">
        <v>9450</v>
      </c>
      <c r="K321" s="35">
        <v>8086</v>
      </c>
      <c r="L321" s="35">
        <v>8902</v>
      </c>
      <c r="M321" s="35">
        <v>7978</v>
      </c>
      <c r="N321" s="35">
        <v>8247</v>
      </c>
      <c r="O321" s="35">
        <v>8066</v>
      </c>
      <c r="P321" s="35">
        <v>7786</v>
      </c>
      <c r="Q321" s="35">
        <v>7465</v>
      </c>
      <c r="R321" s="35">
        <v>7440</v>
      </c>
      <c r="S321" s="35">
        <v>7949</v>
      </c>
      <c r="T321" s="35">
        <v>8382</v>
      </c>
      <c r="U321" s="35">
        <v>6916</v>
      </c>
      <c r="V321" s="35">
        <v>6662</v>
      </c>
      <c r="W321" s="35">
        <v>6016</v>
      </c>
      <c r="X321" s="35">
        <v>6859</v>
      </c>
      <c r="Y321" s="35">
        <v>4485</v>
      </c>
      <c r="Z321" s="35">
        <v>7352</v>
      </c>
      <c r="AA321" s="35">
        <v>7168</v>
      </c>
      <c r="AB321" s="35">
        <v>6501</v>
      </c>
      <c r="AC321" s="35">
        <v>7296</v>
      </c>
      <c r="AD321" s="35">
        <v>6243</v>
      </c>
      <c r="AE321" s="35">
        <v>5719</v>
      </c>
      <c r="AF321" s="35">
        <v>3861</v>
      </c>
      <c r="AG321" s="35">
        <v>4724</v>
      </c>
      <c r="AH321" s="35">
        <v>5095</v>
      </c>
      <c r="AI321" s="35">
        <v>4199</v>
      </c>
      <c r="AJ321" s="35">
        <v>4921</v>
      </c>
      <c r="AK321" s="35">
        <v>4949</v>
      </c>
      <c r="AL321" s="35">
        <v>5793</v>
      </c>
      <c r="AM321" s="35">
        <v>4244</v>
      </c>
      <c r="AN321" s="35">
        <v>5150</v>
      </c>
      <c r="AO321" s="35">
        <v>4485</v>
      </c>
      <c r="AP321" s="35">
        <v>4058</v>
      </c>
      <c r="AQ321" s="35">
        <v>3438</v>
      </c>
      <c r="AR321" s="35">
        <v>4230</v>
      </c>
      <c r="AS321" s="35">
        <v>3868</v>
      </c>
      <c r="AT321" s="35">
        <v>4009</v>
      </c>
      <c r="AU321" s="35">
        <v>3816</v>
      </c>
      <c r="AV321" s="35">
        <v>3332</v>
      </c>
      <c r="AW321" s="35">
        <v>2938</v>
      </c>
      <c r="AX321" s="119">
        <v>4335</v>
      </c>
      <c r="AY321" s="119">
        <v>4844</v>
      </c>
      <c r="AZ321" s="119">
        <v>4161.5889999999999</v>
      </c>
      <c r="BA321" s="86"/>
      <c r="BB321" s="86"/>
      <c r="BC321" s="86"/>
      <c r="BD321" s="86"/>
      <c r="BE321" s="86"/>
      <c r="BF321" s="86"/>
      <c r="BG321" s="86"/>
      <c r="BH321" s="86"/>
      <c r="BI321" s="86"/>
      <c r="BJ321" s="86"/>
      <c r="BK321" s="86"/>
      <c r="BL321" s="86"/>
      <c r="BM321" s="86"/>
      <c r="BN321" s="86"/>
      <c r="BO321" s="86"/>
      <c r="BP321" s="86"/>
      <c r="BQ321" s="86"/>
      <c r="BR321" s="86"/>
      <c r="BS321" s="86"/>
      <c r="BT321" s="86"/>
      <c r="BU321" s="86"/>
      <c r="BV321" s="86"/>
    </row>
    <row r="322" spans="1:74" outlineLevel="1" x14ac:dyDescent="0.25">
      <c r="A322" s="29"/>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R322"/>
      <c r="AS322"/>
      <c r="AT322"/>
      <c r="AU322"/>
      <c r="AV322"/>
      <c r="AW322"/>
      <c r="AX322"/>
      <c r="AY322"/>
      <c r="AZ322"/>
      <c r="BA322" s="86"/>
      <c r="BB322" s="86"/>
      <c r="BC322" s="86"/>
      <c r="BD322" s="86"/>
      <c r="BE322" s="86"/>
      <c r="BF322" s="86"/>
      <c r="BG322" s="86"/>
      <c r="BH322" s="86"/>
      <c r="BI322" s="86"/>
      <c r="BJ322" s="86"/>
      <c r="BK322" s="86"/>
      <c r="BL322" s="86"/>
      <c r="BM322" s="86"/>
      <c r="BN322" s="86"/>
      <c r="BO322" s="86"/>
      <c r="BP322" s="86"/>
      <c r="BQ322" s="86"/>
      <c r="BR322" s="86"/>
      <c r="BS322" s="86"/>
      <c r="BT322" s="86"/>
      <c r="BU322" s="86"/>
      <c r="BV322" s="86"/>
    </row>
    <row r="323" spans="1:74" outlineLevel="1" x14ac:dyDescent="0.25">
      <c r="A323" s="13" t="s">
        <v>66</v>
      </c>
      <c r="AR323"/>
      <c r="AS323"/>
      <c r="AT323"/>
      <c r="AU323"/>
      <c r="AV323"/>
      <c r="AW323"/>
      <c r="AX323"/>
      <c r="AY323"/>
      <c r="AZ323"/>
      <c r="BA323" s="86"/>
      <c r="BB323" s="86"/>
      <c r="BC323" s="86"/>
      <c r="BD323" s="86"/>
      <c r="BE323" s="86"/>
      <c r="BF323" s="86"/>
      <c r="BG323" s="86"/>
      <c r="BH323" s="86"/>
      <c r="BI323" s="86"/>
      <c r="BJ323" s="86"/>
      <c r="BK323" s="86"/>
      <c r="BL323" s="86"/>
      <c r="BM323" s="86"/>
      <c r="BN323" s="86"/>
      <c r="BO323" s="86"/>
      <c r="BP323" s="86"/>
      <c r="BQ323" s="86"/>
      <c r="BR323" s="86"/>
      <c r="BS323" s="86"/>
      <c r="BT323" s="86"/>
      <c r="BU323" s="86"/>
      <c r="BV323" s="86"/>
    </row>
    <row r="324" spans="1:74" ht="15.75" outlineLevel="1" thickBot="1" x14ac:dyDescent="0.3">
      <c r="A324" s="9" t="s">
        <v>49</v>
      </c>
      <c r="B324" s="12" t="s">
        <v>1</v>
      </c>
      <c r="C324" s="8" t="s">
        <v>134</v>
      </c>
      <c r="D324" s="8" t="s">
        <v>138</v>
      </c>
      <c r="E324" s="8" t="s">
        <v>137</v>
      </c>
      <c r="F324" s="8" t="s">
        <v>136</v>
      </c>
      <c r="G324" s="8" t="s">
        <v>135</v>
      </c>
      <c r="H324" s="8" t="s">
        <v>133</v>
      </c>
      <c r="I324" s="8" t="s">
        <v>132</v>
      </c>
      <c r="J324" s="8" t="s">
        <v>131</v>
      </c>
      <c r="K324" s="8" t="s">
        <v>130</v>
      </c>
      <c r="L324" s="8" t="s">
        <v>129</v>
      </c>
      <c r="M324" s="8" t="s">
        <v>128</v>
      </c>
      <c r="N324" s="8" t="s">
        <v>127</v>
      </c>
      <c r="O324" s="8" t="s">
        <v>126</v>
      </c>
      <c r="P324" s="8" t="s">
        <v>125</v>
      </c>
      <c r="Q324" s="8" t="s">
        <v>124</v>
      </c>
      <c r="R324" s="8" t="s">
        <v>123</v>
      </c>
      <c r="S324" s="8" t="s">
        <v>122</v>
      </c>
      <c r="T324" s="8" t="s">
        <v>121</v>
      </c>
      <c r="U324" s="8" t="s">
        <v>120</v>
      </c>
      <c r="V324" s="8" t="s">
        <v>119</v>
      </c>
      <c r="W324" s="8" t="s">
        <v>118</v>
      </c>
      <c r="X324" s="8" t="s">
        <v>117</v>
      </c>
      <c r="Y324" s="8" t="s">
        <v>113</v>
      </c>
      <c r="Z324" s="8" t="s">
        <v>114</v>
      </c>
      <c r="AA324" s="8" t="s">
        <v>115</v>
      </c>
      <c r="AB324" s="8" t="s">
        <v>116</v>
      </c>
      <c r="AC324" s="8" t="s">
        <v>111</v>
      </c>
      <c r="AD324" s="8" t="s">
        <v>108</v>
      </c>
      <c r="AE324" s="8" t="s">
        <v>109</v>
      </c>
      <c r="AF324" s="8" t="s">
        <v>110</v>
      </c>
      <c r="AG324" s="8" t="s">
        <v>104</v>
      </c>
      <c r="AH324" s="8" t="s">
        <v>105</v>
      </c>
      <c r="AI324" s="8" t="s">
        <v>106</v>
      </c>
      <c r="AJ324" s="8" t="s">
        <v>107</v>
      </c>
      <c r="AK324" s="8" t="s">
        <v>10</v>
      </c>
      <c r="AL324" s="8" t="s">
        <v>9</v>
      </c>
      <c r="AM324" s="8" t="s">
        <v>20</v>
      </c>
      <c r="AN324" s="8" t="s">
        <v>8</v>
      </c>
      <c r="AO324" s="8" t="s">
        <v>196</v>
      </c>
      <c r="AP324" s="8" t="s">
        <v>200</v>
      </c>
      <c r="AQ324" s="8" t="s">
        <v>205</v>
      </c>
      <c r="AR324" s="8" t="s">
        <v>206</v>
      </c>
      <c r="AS324" s="8" t="s">
        <v>208</v>
      </c>
      <c r="AT324" s="8" t="s">
        <v>209</v>
      </c>
      <c r="AU324" s="8" t="s">
        <v>210</v>
      </c>
      <c r="AV324" s="8" t="s">
        <v>211</v>
      </c>
      <c r="AW324" s="8" t="s">
        <v>215</v>
      </c>
      <c r="AX324" s="12" t="s">
        <v>228</v>
      </c>
      <c r="AY324" s="12" t="str">
        <f>$AY$2</f>
        <v>Mar 2020 Qtr</v>
      </c>
      <c r="AZ324" s="128" t="s">
        <v>231</v>
      </c>
      <c r="BA324" s="86"/>
      <c r="BB324" s="86"/>
      <c r="BC324" s="86"/>
      <c r="BD324" s="86"/>
      <c r="BE324" s="86"/>
      <c r="BF324" s="86"/>
      <c r="BG324" s="86"/>
      <c r="BH324" s="86"/>
      <c r="BI324" s="86"/>
      <c r="BJ324" s="86"/>
      <c r="BK324" s="86"/>
      <c r="BL324" s="86"/>
      <c r="BM324" s="86"/>
      <c r="BN324" s="86"/>
      <c r="BO324" s="86"/>
      <c r="BP324" s="86"/>
      <c r="BQ324" s="86"/>
      <c r="BR324" s="86"/>
      <c r="BS324" s="86"/>
      <c r="BT324" s="86"/>
      <c r="BU324" s="86"/>
      <c r="BV324" s="86"/>
    </row>
    <row r="325" spans="1:74" ht="15.75" outlineLevel="1" thickTop="1" x14ac:dyDescent="0.25">
      <c r="A325" s="2" t="s">
        <v>186</v>
      </c>
      <c r="B325" s="3" t="s">
        <v>100</v>
      </c>
      <c r="C325" s="50"/>
      <c r="D325" s="50"/>
      <c r="E325" s="50"/>
      <c r="F325" s="50"/>
      <c r="G325" s="50"/>
      <c r="H325" s="50"/>
      <c r="I325" s="50"/>
      <c r="J325" s="50"/>
      <c r="K325" s="50"/>
      <c r="L325" s="50"/>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140"/>
      <c r="AY325" s="140"/>
      <c r="AZ325" s="140"/>
      <c r="BA325" s="86"/>
      <c r="BB325" s="86"/>
      <c r="BC325" s="86"/>
      <c r="BD325" s="86"/>
      <c r="BE325" s="86"/>
      <c r="BF325" s="86"/>
      <c r="BG325" s="86"/>
      <c r="BH325" s="86"/>
      <c r="BI325" s="86"/>
      <c r="BJ325" s="86"/>
      <c r="BK325" s="86"/>
      <c r="BL325" s="86"/>
      <c r="BM325" s="86"/>
      <c r="BN325" s="86"/>
      <c r="BO325" s="86"/>
      <c r="BP325" s="86"/>
      <c r="BQ325" s="86"/>
      <c r="BR325" s="86"/>
      <c r="BS325" s="86"/>
      <c r="BT325" s="86"/>
      <c r="BU325" s="86"/>
      <c r="BV325" s="86"/>
    </row>
    <row r="326" spans="1:74" outlineLevel="1" x14ac:dyDescent="0.25">
      <c r="A326" s="4" t="s">
        <v>187</v>
      </c>
      <c r="B326" s="5" t="s">
        <v>53</v>
      </c>
      <c r="C326" s="50"/>
      <c r="D326" s="50"/>
      <c r="E326" s="50"/>
      <c r="F326" s="50"/>
      <c r="G326" s="50"/>
      <c r="H326" s="50"/>
      <c r="I326" s="50"/>
      <c r="J326" s="50"/>
      <c r="K326" s="50"/>
      <c r="L326" s="50"/>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141"/>
      <c r="AY326" s="141"/>
      <c r="AZ326" s="141"/>
      <c r="BA326" s="86"/>
      <c r="BB326" s="86"/>
      <c r="BC326" s="86"/>
      <c r="BD326" s="86"/>
      <c r="BE326" s="86"/>
      <c r="BF326" s="86"/>
      <c r="BG326" s="86"/>
      <c r="BH326" s="86"/>
      <c r="BI326" s="86"/>
      <c r="BJ326" s="86"/>
      <c r="BK326" s="86"/>
      <c r="BL326" s="86"/>
      <c r="BM326" s="86"/>
      <c r="BN326" s="86"/>
      <c r="BO326" s="86"/>
      <c r="BP326" s="86"/>
      <c r="BQ326" s="86"/>
      <c r="BR326" s="86"/>
      <c r="BS326" s="86"/>
      <c r="BT326" s="86"/>
      <c r="BU326" s="86"/>
      <c r="BV326" s="86"/>
    </row>
    <row r="327" spans="1:74" outlineLevel="1" x14ac:dyDescent="0.25">
      <c r="A327" s="2" t="s">
        <v>88</v>
      </c>
      <c r="B327" s="3" t="s">
        <v>102</v>
      </c>
      <c r="C327" s="50"/>
      <c r="D327" s="50"/>
      <c r="E327" s="50"/>
      <c r="F327" s="50"/>
      <c r="G327" s="50"/>
      <c r="H327" s="50"/>
      <c r="I327" s="50"/>
      <c r="J327" s="50"/>
      <c r="K327" s="50"/>
      <c r="L327" s="50"/>
      <c r="M327" s="34">
        <v>5641</v>
      </c>
      <c r="N327" s="34">
        <v>6091</v>
      </c>
      <c r="O327" s="34">
        <v>5599</v>
      </c>
      <c r="P327" s="34">
        <v>5418</v>
      </c>
      <c r="Q327" s="34">
        <v>5215</v>
      </c>
      <c r="R327" s="34">
        <v>5222</v>
      </c>
      <c r="S327" s="34">
        <v>5570</v>
      </c>
      <c r="T327" s="34">
        <v>5478</v>
      </c>
      <c r="U327" s="34">
        <v>4783</v>
      </c>
      <c r="V327" s="34">
        <v>5532</v>
      </c>
      <c r="W327" s="34">
        <v>5316</v>
      </c>
      <c r="X327" s="34">
        <v>5912</v>
      </c>
      <c r="Y327" s="34">
        <v>5373</v>
      </c>
      <c r="Z327" s="34">
        <v>5855</v>
      </c>
      <c r="AA327" s="34">
        <v>5062</v>
      </c>
      <c r="AB327" s="34">
        <v>5004</v>
      </c>
      <c r="AC327" s="34">
        <v>5293</v>
      </c>
      <c r="AD327" s="34">
        <v>5595</v>
      </c>
      <c r="AE327" s="34">
        <v>5419</v>
      </c>
      <c r="AF327" s="34">
        <v>5773</v>
      </c>
      <c r="AG327" s="34">
        <v>5513</v>
      </c>
      <c r="AH327" s="34">
        <v>5350</v>
      </c>
      <c r="AI327" s="34">
        <v>5190</v>
      </c>
      <c r="AJ327" s="34">
        <v>5450</v>
      </c>
      <c r="AK327" s="34">
        <v>5553</v>
      </c>
      <c r="AL327" s="34">
        <v>5363</v>
      </c>
      <c r="AM327" s="34">
        <v>4512</v>
      </c>
      <c r="AN327" s="34">
        <v>5759</v>
      </c>
      <c r="AO327" s="34">
        <v>5284</v>
      </c>
      <c r="AP327" s="34">
        <v>6327</v>
      </c>
      <c r="AQ327" s="34">
        <v>5127</v>
      </c>
      <c r="AR327" s="34">
        <v>6289</v>
      </c>
      <c r="AS327" s="34">
        <v>5084</v>
      </c>
      <c r="AT327" s="34">
        <v>5244</v>
      </c>
      <c r="AU327" s="34">
        <v>5999</v>
      </c>
      <c r="AV327" s="34">
        <v>6406</v>
      </c>
      <c r="AW327" s="34">
        <v>2874</v>
      </c>
      <c r="AX327" s="44">
        <v>4169</v>
      </c>
      <c r="AY327" s="117">
        <v>3862</v>
      </c>
      <c r="AZ327" s="117">
        <v>5304.77484</v>
      </c>
      <c r="BA327" s="86"/>
      <c r="BB327" s="86"/>
      <c r="BC327" s="86"/>
      <c r="BD327" s="86"/>
      <c r="BE327" s="86"/>
      <c r="BF327" s="86"/>
      <c r="BG327" s="86"/>
      <c r="BH327" s="86"/>
      <c r="BI327" s="86"/>
      <c r="BJ327" s="86"/>
      <c r="BK327" s="86"/>
      <c r="BL327" s="86"/>
      <c r="BM327" s="86"/>
      <c r="BN327" s="86"/>
      <c r="BO327" s="86"/>
      <c r="BP327" s="86"/>
      <c r="BQ327" s="86"/>
      <c r="BR327" s="86"/>
      <c r="BS327" s="86"/>
      <c r="BT327" s="86"/>
      <c r="BU327" s="86"/>
      <c r="BV327" s="86"/>
    </row>
    <row r="328" spans="1:74" outlineLevel="1" x14ac:dyDescent="0.25">
      <c r="A328" s="4" t="s">
        <v>103</v>
      </c>
      <c r="B328" s="5" t="s">
        <v>92</v>
      </c>
      <c r="C328" s="50"/>
      <c r="D328" s="50"/>
      <c r="E328" s="50"/>
      <c r="F328" s="50"/>
      <c r="G328" s="50"/>
      <c r="H328" s="50"/>
      <c r="I328" s="50"/>
      <c r="J328" s="50"/>
      <c r="K328" s="50"/>
      <c r="L328" s="50"/>
      <c r="M328" s="35">
        <v>66673</v>
      </c>
      <c r="N328" s="35">
        <v>136244</v>
      </c>
      <c r="O328" s="35">
        <v>55901</v>
      </c>
      <c r="P328" s="35">
        <v>114282</v>
      </c>
      <c r="Q328" s="35">
        <v>110791</v>
      </c>
      <c r="R328" s="35">
        <v>100433</v>
      </c>
      <c r="S328" s="35">
        <v>55263</v>
      </c>
      <c r="T328" s="35">
        <v>100458</v>
      </c>
      <c r="U328" s="35">
        <v>108177</v>
      </c>
      <c r="V328" s="35">
        <v>96246</v>
      </c>
      <c r="W328" s="35">
        <v>23168</v>
      </c>
      <c r="X328" s="35">
        <v>108990</v>
      </c>
      <c r="Y328" s="35">
        <v>50564</v>
      </c>
      <c r="Z328" s="35">
        <v>94376</v>
      </c>
      <c r="AA328" s="35">
        <v>82774</v>
      </c>
      <c r="AB328" s="35">
        <v>100027</v>
      </c>
      <c r="AC328" s="35">
        <v>48542</v>
      </c>
      <c r="AD328" s="35">
        <v>131843</v>
      </c>
      <c r="AE328" s="35">
        <v>86952</v>
      </c>
      <c r="AF328" s="35">
        <v>53738</v>
      </c>
      <c r="AG328" s="35">
        <v>38207</v>
      </c>
      <c r="AH328" s="35">
        <v>60612</v>
      </c>
      <c r="AI328" s="35">
        <v>53532</v>
      </c>
      <c r="AJ328" s="35">
        <v>47910</v>
      </c>
      <c r="AK328" s="35">
        <v>59910</v>
      </c>
      <c r="AL328" s="35">
        <v>65337</v>
      </c>
      <c r="AM328" s="35">
        <v>41032</v>
      </c>
      <c r="AN328" s="35">
        <v>63173</v>
      </c>
      <c r="AO328" s="35">
        <v>44758</v>
      </c>
      <c r="AP328" s="35">
        <v>56943</v>
      </c>
      <c r="AQ328" s="35">
        <v>42577</v>
      </c>
      <c r="AR328" s="35">
        <v>62821</v>
      </c>
      <c r="AS328" s="35">
        <v>33301</v>
      </c>
      <c r="AT328" s="35">
        <v>71183</v>
      </c>
      <c r="AU328" s="35">
        <v>53167</v>
      </c>
      <c r="AV328" s="35">
        <v>54219</v>
      </c>
      <c r="AW328" s="35">
        <v>29019</v>
      </c>
      <c r="AX328" s="119">
        <v>30237</v>
      </c>
      <c r="AY328" s="119">
        <v>57460</v>
      </c>
      <c r="AZ328" s="119">
        <v>46784.285699999993</v>
      </c>
      <c r="BA328" s="86"/>
      <c r="BB328" s="86"/>
      <c r="BC328" s="86"/>
      <c r="BD328" s="86"/>
      <c r="BE328" s="86"/>
      <c r="BF328" s="86"/>
      <c r="BG328" s="86"/>
      <c r="BH328" s="86"/>
      <c r="BI328" s="86"/>
      <c r="BJ328" s="86"/>
      <c r="BK328" s="86"/>
      <c r="BL328" s="86"/>
      <c r="BM328" s="86"/>
      <c r="BN328" s="86"/>
      <c r="BO328" s="86"/>
      <c r="BP328" s="86"/>
      <c r="BQ328" s="86"/>
      <c r="BR328" s="86"/>
      <c r="BS328" s="86"/>
      <c r="BT328" s="86"/>
      <c r="BU328" s="86"/>
      <c r="BV328" s="86"/>
    </row>
    <row r="329" spans="1:74" outlineLevel="1" x14ac:dyDescent="0.25">
      <c r="A329" s="19"/>
      <c r="AR329"/>
      <c r="AS329"/>
      <c r="AT329"/>
      <c r="AU329"/>
      <c r="AV329"/>
      <c r="AW329"/>
      <c r="AX329"/>
      <c r="AY329"/>
      <c r="AZ329"/>
      <c r="BA329" s="86"/>
      <c r="BB329" s="86"/>
      <c r="BC329" s="86"/>
      <c r="BD329" s="86"/>
      <c r="BE329" s="86"/>
      <c r="BF329" s="86"/>
      <c r="BG329" s="86"/>
      <c r="BH329" s="86"/>
      <c r="BI329" s="86"/>
      <c r="BJ329" s="86"/>
      <c r="BK329" s="86"/>
      <c r="BL329" s="86"/>
      <c r="BM329" s="86"/>
      <c r="BN329" s="86"/>
      <c r="BO329" s="86"/>
      <c r="BP329" s="86"/>
      <c r="BQ329" s="86"/>
      <c r="BR329" s="86"/>
      <c r="BS329" s="86"/>
      <c r="BT329" s="86"/>
      <c r="BU329" s="86"/>
      <c r="BV329" s="86"/>
    </row>
    <row r="330" spans="1:74" ht="15.75" thickBot="1" x14ac:dyDescent="0.3">
      <c r="A330" s="9" t="s">
        <v>67</v>
      </c>
      <c r="B330" s="12" t="s">
        <v>1</v>
      </c>
      <c r="C330" s="7" t="s">
        <v>134</v>
      </c>
      <c r="D330" s="7" t="s">
        <v>138</v>
      </c>
      <c r="E330" s="7" t="s">
        <v>137</v>
      </c>
      <c r="F330" s="7" t="s">
        <v>136</v>
      </c>
      <c r="G330" s="7" t="s">
        <v>135</v>
      </c>
      <c r="H330" s="7" t="s">
        <v>133</v>
      </c>
      <c r="I330" s="7" t="s">
        <v>132</v>
      </c>
      <c r="J330" s="7" t="s">
        <v>131</v>
      </c>
      <c r="K330" s="7" t="s">
        <v>130</v>
      </c>
      <c r="L330" s="7" t="s">
        <v>129</v>
      </c>
      <c r="M330" s="7" t="s">
        <v>128</v>
      </c>
      <c r="N330" s="7" t="s">
        <v>127</v>
      </c>
      <c r="O330" s="7" t="s">
        <v>126</v>
      </c>
      <c r="P330" s="7" t="s">
        <v>125</v>
      </c>
      <c r="Q330" s="7" t="s">
        <v>124</v>
      </c>
      <c r="R330" s="7" t="s">
        <v>123</v>
      </c>
      <c r="S330" s="7" t="s">
        <v>122</v>
      </c>
      <c r="T330" s="7" t="s">
        <v>121</v>
      </c>
      <c r="U330" s="7" t="s">
        <v>120</v>
      </c>
      <c r="V330" s="7" t="s">
        <v>119</v>
      </c>
      <c r="W330" s="7" t="s">
        <v>118</v>
      </c>
      <c r="X330" s="7" t="s">
        <v>117</v>
      </c>
      <c r="Y330" s="7" t="s">
        <v>113</v>
      </c>
      <c r="Z330" s="7" t="s">
        <v>114</v>
      </c>
      <c r="AA330" s="7" t="s">
        <v>115</v>
      </c>
      <c r="AB330" s="7" t="s">
        <v>116</v>
      </c>
      <c r="AC330" s="1" t="s">
        <v>111</v>
      </c>
      <c r="AD330" s="7" t="s">
        <v>108</v>
      </c>
      <c r="AE330" s="7" t="s">
        <v>109</v>
      </c>
      <c r="AF330" s="7" t="s">
        <v>110</v>
      </c>
      <c r="AG330" s="7" t="s">
        <v>104</v>
      </c>
      <c r="AH330" s="7" t="s">
        <v>105</v>
      </c>
      <c r="AI330" s="7" t="s">
        <v>106</v>
      </c>
      <c r="AJ330" s="7" t="s">
        <v>107</v>
      </c>
      <c r="AK330" s="7" t="s">
        <v>10</v>
      </c>
      <c r="AL330" s="7" t="s">
        <v>9</v>
      </c>
      <c r="AM330" s="7" t="s">
        <v>20</v>
      </c>
      <c r="AN330" s="7" t="s">
        <v>8</v>
      </c>
      <c r="AO330" s="8" t="s">
        <v>196</v>
      </c>
      <c r="AP330" s="8" t="s">
        <v>200</v>
      </c>
      <c r="AQ330" s="8" t="s">
        <v>205</v>
      </c>
      <c r="AR330" s="8" t="s">
        <v>206</v>
      </c>
      <c r="AS330" s="8" t="s">
        <v>208</v>
      </c>
      <c r="AT330" s="8" t="s">
        <v>209</v>
      </c>
      <c r="AU330" s="8" t="s">
        <v>210</v>
      </c>
      <c r="AV330" s="8" t="s">
        <v>211</v>
      </c>
      <c r="AW330" s="8" t="s">
        <v>215</v>
      </c>
      <c r="AX330" s="12" t="s">
        <v>228</v>
      </c>
      <c r="AY330" s="12" t="str">
        <f>$AY$2</f>
        <v>Mar 2020 Qtr</v>
      </c>
      <c r="AZ330" s="128" t="s">
        <v>231</v>
      </c>
      <c r="BA330" s="86"/>
      <c r="BB330" s="86"/>
      <c r="BC330" s="86"/>
      <c r="BD330" s="86"/>
      <c r="BE330" s="86"/>
      <c r="BF330" s="86"/>
      <c r="BG330" s="86"/>
      <c r="BH330" s="86"/>
      <c r="BI330" s="86"/>
      <c r="BJ330" s="86"/>
      <c r="BK330" s="86"/>
      <c r="BL330" s="86"/>
      <c r="BM330" s="86"/>
      <c r="BN330" s="86"/>
      <c r="BO330" s="86"/>
      <c r="BP330" s="86"/>
      <c r="BQ330" s="86"/>
      <c r="BR330" s="86"/>
      <c r="BS330" s="86"/>
      <c r="BT330" s="86"/>
      <c r="BU330" s="86"/>
      <c r="BV330" s="86"/>
    </row>
    <row r="331" spans="1:74" ht="15.75" thickTop="1" x14ac:dyDescent="0.25">
      <c r="A331" s="23" t="s">
        <v>68</v>
      </c>
      <c r="B331" s="24" t="s">
        <v>84</v>
      </c>
      <c r="C331" s="49"/>
      <c r="D331" s="49"/>
      <c r="E331" s="49"/>
      <c r="F331" s="49"/>
      <c r="G331" s="49"/>
      <c r="H331" s="49"/>
      <c r="I331" s="49"/>
      <c r="J331" s="49"/>
      <c r="K331" s="49"/>
      <c r="L331" s="49"/>
      <c r="M331" s="49"/>
      <c r="N331" s="49"/>
      <c r="O331" s="49"/>
      <c r="P331" s="49"/>
      <c r="Q331" s="49"/>
      <c r="R331" s="49"/>
      <c r="S331" s="49"/>
      <c r="T331" s="49"/>
      <c r="U331" s="49"/>
      <c r="V331" s="49"/>
      <c r="W331" s="49"/>
      <c r="X331" s="49"/>
      <c r="Y331" s="43">
        <v>123691</v>
      </c>
      <c r="Z331" s="43">
        <v>156789</v>
      </c>
      <c r="AA331" s="43">
        <v>127489</v>
      </c>
      <c r="AB331" s="43">
        <v>128372</v>
      </c>
      <c r="AC331" s="43">
        <v>134771</v>
      </c>
      <c r="AD331" s="43">
        <v>140195</v>
      </c>
      <c r="AE331" s="43">
        <v>129086</v>
      </c>
      <c r="AF331" s="43">
        <v>116257</v>
      </c>
      <c r="AG331" s="43">
        <v>111169</v>
      </c>
      <c r="AH331" s="43">
        <v>132305</v>
      </c>
      <c r="AI331" s="43">
        <v>109668</v>
      </c>
      <c r="AJ331" s="43">
        <v>109319</v>
      </c>
      <c r="AK331" s="43">
        <v>110255</v>
      </c>
      <c r="AL331" s="43">
        <v>111277</v>
      </c>
      <c r="AM331" s="43">
        <v>76022</v>
      </c>
      <c r="AN331" s="43">
        <v>88688</v>
      </c>
      <c r="AO331" s="43">
        <v>94112</v>
      </c>
      <c r="AP331" s="43">
        <v>122318</v>
      </c>
      <c r="AQ331" s="43">
        <v>89005</v>
      </c>
      <c r="AR331" s="43">
        <v>120100</v>
      </c>
      <c r="AS331" s="43">
        <v>105499</v>
      </c>
      <c r="AT331" s="43">
        <v>109049</v>
      </c>
      <c r="AU331" s="43">
        <v>121122</v>
      </c>
      <c r="AV331" s="43">
        <v>116321</v>
      </c>
      <c r="AW331" s="43">
        <v>79309</v>
      </c>
      <c r="AX331" s="129">
        <v>103155</v>
      </c>
      <c r="AY331" s="129">
        <v>96903</v>
      </c>
      <c r="AZ331" s="129">
        <f>AZ260</f>
        <v>113796.71720000001</v>
      </c>
      <c r="BA331" s="86"/>
      <c r="BB331" s="86"/>
      <c r="BC331" s="86"/>
      <c r="BD331" s="86"/>
      <c r="BE331" s="86"/>
      <c r="BF331" s="86"/>
      <c r="BG331" s="86"/>
      <c r="BH331" s="86"/>
      <c r="BI331" s="86"/>
      <c r="BJ331" s="86"/>
      <c r="BK331" s="86"/>
      <c r="BL331" s="86"/>
      <c r="BM331" s="86"/>
      <c r="BN331" s="86"/>
      <c r="BO331" s="86"/>
      <c r="BP331" s="86"/>
      <c r="BQ331" s="86"/>
      <c r="BR331" s="86"/>
      <c r="BS331" s="86"/>
      <c r="BT331" s="86"/>
      <c r="BU331" s="86"/>
      <c r="BV331" s="86"/>
    </row>
    <row r="332" spans="1:74" x14ac:dyDescent="0.25">
      <c r="A332" s="2" t="s">
        <v>69</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487.31200000000001</v>
      </c>
      <c r="Z332" s="44">
        <v>362.70000000000005</v>
      </c>
      <c r="AA332" s="44">
        <v>374.52800000000002</v>
      </c>
      <c r="AB332" s="44">
        <v>388.12800000000004</v>
      </c>
      <c r="AC332" s="44">
        <v>412.24799999999999</v>
      </c>
      <c r="AD332" s="44">
        <v>391.20240000000001</v>
      </c>
      <c r="AE332" s="44">
        <v>385.28310000000005</v>
      </c>
      <c r="AF332" s="44">
        <v>458.71320000000003</v>
      </c>
      <c r="AG332" s="44">
        <v>494</v>
      </c>
      <c r="AH332" s="44">
        <v>429</v>
      </c>
      <c r="AI332" s="44">
        <v>431</v>
      </c>
      <c r="AJ332" s="44">
        <v>467</v>
      </c>
      <c r="AK332" s="44">
        <v>476</v>
      </c>
      <c r="AL332" s="44">
        <v>469</v>
      </c>
      <c r="AM332" s="44">
        <v>678</v>
      </c>
      <c r="AN332" s="44">
        <v>633</v>
      </c>
      <c r="AO332" s="44">
        <v>654</v>
      </c>
      <c r="AP332" s="44">
        <v>560</v>
      </c>
      <c r="AQ332" s="44">
        <v>719</v>
      </c>
      <c r="AR332" s="44">
        <v>593</v>
      </c>
      <c r="AS332" s="44">
        <v>728</v>
      </c>
      <c r="AT332" s="44">
        <v>625</v>
      </c>
      <c r="AU332" s="44">
        <v>517</v>
      </c>
      <c r="AV332" s="44">
        <v>641</v>
      </c>
      <c r="AW332" s="44">
        <v>826</v>
      </c>
      <c r="AX332" s="130">
        <v>667</v>
      </c>
      <c r="AY332" s="130">
        <v>697</v>
      </c>
      <c r="AZ332" s="130">
        <v>655.09389140796748</v>
      </c>
      <c r="BA332" s="86"/>
      <c r="BB332" s="86"/>
      <c r="BC332" s="86"/>
      <c r="BD332" s="86"/>
      <c r="BE332" s="86"/>
      <c r="BF332" s="86"/>
      <c r="BG332" s="86"/>
      <c r="BH332" s="86"/>
      <c r="BI332" s="86"/>
      <c r="BJ332" s="86"/>
      <c r="BK332" s="86"/>
      <c r="BL332" s="86"/>
      <c r="BM332" s="86"/>
      <c r="BN332" s="86"/>
      <c r="BO332" s="86"/>
      <c r="BP332" s="86"/>
      <c r="BQ332" s="86"/>
      <c r="BR332" s="86"/>
      <c r="BS332" s="86"/>
      <c r="BT332" s="86"/>
      <c r="BU332" s="86"/>
      <c r="BV332" s="86"/>
    </row>
    <row r="333" spans="1:74" x14ac:dyDescent="0.25">
      <c r="A333" s="4" t="s">
        <v>44</v>
      </c>
      <c r="B333" s="5" t="s">
        <v>85</v>
      </c>
      <c r="C333" s="50"/>
      <c r="D333" s="50"/>
      <c r="E333" s="50"/>
      <c r="F333" s="50"/>
      <c r="G333" s="50"/>
      <c r="H333" s="50"/>
      <c r="I333" s="50"/>
      <c r="J333" s="50"/>
      <c r="K333" s="50"/>
      <c r="L333" s="50"/>
      <c r="M333" s="50"/>
      <c r="N333" s="50"/>
      <c r="O333" s="50"/>
      <c r="P333" s="50"/>
      <c r="Q333" s="50"/>
      <c r="R333" s="50"/>
      <c r="S333" s="50"/>
      <c r="T333" s="50"/>
      <c r="U333" s="50"/>
      <c r="V333" s="50"/>
      <c r="W333" s="50"/>
      <c r="X333" s="50"/>
      <c r="Y333" s="45">
        <v>485.48</v>
      </c>
      <c r="Z333" s="45">
        <v>314.34000000000003</v>
      </c>
      <c r="AA333" s="45">
        <v>343.16800000000001</v>
      </c>
      <c r="AB333" s="45">
        <v>339.61200000000002</v>
      </c>
      <c r="AC333" s="45">
        <v>326.09280000000001</v>
      </c>
      <c r="AD333" s="45">
        <v>282.2491</v>
      </c>
      <c r="AE333" s="45">
        <v>315.16000000000003</v>
      </c>
      <c r="AF333" s="45">
        <v>293.60759999999999</v>
      </c>
      <c r="AG333" s="45">
        <v>339</v>
      </c>
      <c r="AH333" s="45">
        <v>271</v>
      </c>
      <c r="AI333" s="45">
        <v>342</v>
      </c>
      <c r="AJ333" s="45">
        <v>301</v>
      </c>
      <c r="AK333" s="45">
        <v>393</v>
      </c>
      <c r="AL333" s="45">
        <v>376</v>
      </c>
      <c r="AM333" s="45">
        <v>506</v>
      </c>
      <c r="AN333" s="45">
        <v>529</v>
      </c>
      <c r="AO333" s="45">
        <v>458</v>
      </c>
      <c r="AP333" s="45">
        <v>350</v>
      </c>
      <c r="AQ333" s="45">
        <v>524</v>
      </c>
      <c r="AR333" s="45">
        <v>416</v>
      </c>
      <c r="AS333" s="45">
        <v>448</v>
      </c>
      <c r="AT333" s="45">
        <v>468</v>
      </c>
      <c r="AU333" s="45">
        <v>387</v>
      </c>
      <c r="AV333" s="45">
        <v>366</v>
      </c>
      <c r="AW333" s="45">
        <v>524</v>
      </c>
      <c r="AX333" s="131">
        <v>366</v>
      </c>
      <c r="AY333" s="131">
        <v>346</v>
      </c>
      <c r="AZ333" s="131">
        <v>321.23235308935602</v>
      </c>
      <c r="BA333" s="86"/>
      <c r="BB333" s="86"/>
      <c r="BC333" s="86"/>
      <c r="BD333" s="86"/>
      <c r="BE333" s="86"/>
      <c r="BF333" s="86"/>
      <c r="BG333" s="86"/>
      <c r="BH333" s="86"/>
      <c r="BI333" s="86"/>
      <c r="BJ333" s="86"/>
      <c r="BK333" s="86"/>
      <c r="BL333" s="86"/>
      <c r="BM333" s="86"/>
      <c r="BN333" s="86"/>
      <c r="BO333" s="86"/>
      <c r="BP333" s="86"/>
      <c r="BQ333" s="86"/>
      <c r="BR333" s="86"/>
      <c r="BS333" s="86"/>
      <c r="BT333" s="86"/>
      <c r="BU333" s="86"/>
      <c r="BV333" s="86"/>
    </row>
    <row r="334" spans="1:74" x14ac:dyDescent="0.25">
      <c r="A334" s="2" t="s">
        <v>70</v>
      </c>
      <c r="B334" s="3" t="s">
        <v>85</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189.61199999999999</v>
      </c>
      <c r="Z334" s="44">
        <v>132.99</v>
      </c>
      <c r="AA334" s="44">
        <v>146.048</v>
      </c>
      <c r="AB334" s="44">
        <v>222.98700000000002</v>
      </c>
      <c r="AC334" s="44">
        <v>163.04640000000001</v>
      </c>
      <c r="AD334" s="44">
        <v>156.1378</v>
      </c>
      <c r="AE334" s="44">
        <v>133.94300000000001</v>
      </c>
      <c r="AF334" s="44">
        <v>172.1148</v>
      </c>
      <c r="AG334" s="44">
        <v>142</v>
      </c>
      <c r="AH334" s="44">
        <v>112</v>
      </c>
      <c r="AI334" s="44">
        <v>146</v>
      </c>
      <c r="AJ334" s="44">
        <v>144</v>
      </c>
      <c r="AK334" s="44">
        <v>155</v>
      </c>
      <c r="AL334" s="44">
        <v>146</v>
      </c>
      <c r="AM334" s="44">
        <v>248</v>
      </c>
      <c r="AN334" s="44">
        <v>193</v>
      </c>
      <c r="AO334" s="44">
        <v>192</v>
      </c>
      <c r="AP334" s="44">
        <v>125</v>
      </c>
      <c r="AQ334" s="44">
        <v>196</v>
      </c>
      <c r="AR334" s="44">
        <v>138</v>
      </c>
      <c r="AS334" s="44">
        <v>160</v>
      </c>
      <c r="AT334" s="44">
        <v>164</v>
      </c>
      <c r="AU334" s="44">
        <v>139</v>
      </c>
      <c r="AV334" s="44">
        <v>158</v>
      </c>
      <c r="AW334" s="44">
        <v>223</v>
      </c>
      <c r="AX334" s="130">
        <v>161</v>
      </c>
      <c r="AY334" s="130">
        <v>165</v>
      </c>
      <c r="AZ334" s="130">
        <v>151</v>
      </c>
      <c r="BA334" s="86"/>
      <c r="BB334" s="86"/>
      <c r="BC334" s="86"/>
      <c r="BD334" s="86"/>
      <c r="BE334" s="86"/>
      <c r="BF334" s="86"/>
      <c r="BG334" s="86"/>
      <c r="BH334" s="86"/>
      <c r="BI334" s="86"/>
      <c r="BJ334" s="86"/>
      <c r="BK334" s="86"/>
      <c r="BL334" s="86"/>
      <c r="BM334" s="86"/>
      <c r="BN334" s="86"/>
      <c r="BO334" s="86"/>
      <c r="BP334" s="86"/>
      <c r="BQ334" s="86"/>
      <c r="BR334" s="86"/>
      <c r="BS334" s="86"/>
      <c r="BT334" s="86"/>
      <c r="BU334" s="86"/>
      <c r="BV334" s="86"/>
    </row>
    <row r="335" spans="1:74" x14ac:dyDescent="0.25">
      <c r="A335" s="4" t="s">
        <v>216</v>
      </c>
      <c r="B335" s="5" t="s">
        <v>85</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v>-75</v>
      </c>
      <c r="AX335" s="131">
        <v>-46</v>
      </c>
      <c r="AY335" s="131">
        <v>-23</v>
      </c>
      <c r="AZ335" s="131">
        <v>-24.308775315005306</v>
      </c>
      <c r="BA335" s="86"/>
      <c r="BB335" s="86"/>
      <c r="BC335" s="86"/>
      <c r="BD335" s="86"/>
      <c r="BE335" s="86"/>
      <c r="BF335" s="86"/>
      <c r="BG335" s="86"/>
      <c r="BH335" s="86"/>
      <c r="BI335" s="86"/>
      <c r="BJ335" s="86"/>
      <c r="BK335" s="86"/>
      <c r="BL335" s="86"/>
      <c r="BM335" s="86"/>
      <c r="BN335" s="86"/>
      <c r="BO335" s="86"/>
      <c r="BP335" s="86"/>
      <c r="BQ335" s="86"/>
      <c r="BR335" s="86"/>
      <c r="BS335" s="86"/>
      <c r="BT335" s="86"/>
      <c r="BU335" s="86"/>
      <c r="BV335" s="86"/>
    </row>
    <row r="336" spans="1:74" ht="36" x14ac:dyDescent="0.25">
      <c r="A336" s="2" t="s">
        <v>71</v>
      </c>
      <c r="B336" s="3" t="s">
        <v>85</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84.272000000000006</v>
      </c>
      <c r="Z336" s="44">
        <v>123.69000000000001</v>
      </c>
      <c r="AA336" s="44">
        <v>135.29599999999999</v>
      </c>
      <c r="AB336" s="44">
        <v>140.88300000000001</v>
      </c>
      <c r="AC336" s="44">
        <v>142.66560000000001</v>
      </c>
      <c r="AD336" s="44">
        <v>115.8165</v>
      </c>
      <c r="AE336" s="44">
        <v>110.30600000000001</v>
      </c>
      <c r="AF336" s="44">
        <v>106.69560000000001</v>
      </c>
      <c r="AG336" s="44">
        <v>99</v>
      </c>
      <c r="AH336" s="44">
        <v>91</v>
      </c>
      <c r="AI336" s="44">
        <v>87</v>
      </c>
      <c r="AJ336" s="44">
        <v>96</v>
      </c>
      <c r="AK336" s="44">
        <v>109</v>
      </c>
      <c r="AL336" s="44">
        <v>128</v>
      </c>
      <c r="AM336" s="44">
        <v>140</v>
      </c>
      <c r="AN336" s="44">
        <v>133</v>
      </c>
      <c r="AO336" s="44">
        <v>137</v>
      </c>
      <c r="AP336" s="44">
        <v>110</v>
      </c>
      <c r="AQ336" s="44">
        <v>110</v>
      </c>
      <c r="AR336" s="44">
        <v>107</v>
      </c>
      <c r="AS336" s="44">
        <v>85</v>
      </c>
      <c r="AT336" s="44">
        <v>143</v>
      </c>
      <c r="AU336" s="44">
        <v>112</v>
      </c>
      <c r="AV336" s="44">
        <v>111</v>
      </c>
      <c r="AW336" s="44">
        <v>103</v>
      </c>
      <c r="AX336" s="130">
        <v>166</v>
      </c>
      <c r="AY336" s="130">
        <v>161</v>
      </c>
      <c r="AZ336" s="130">
        <v>140.80930904041929</v>
      </c>
      <c r="BA336" s="86"/>
      <c r="BB336" s="86"/>
      <c r="BC336" s="86"/>
      <c r="BD336" s="86"/>
      <c r="BE336" s="86"/>
      <c r="BF336" s="86"/>
      <c r="BG336" s="86"/>
      <c r="BH336" s="86"/>
      <c r="BI336" s="86"/>
      <c r="BJ336" s="86"/>
      <c r="BK336" s="86"/>
      <c r="BL336" s="86"/>
      <c r="BM336" s="86"/>
      <c r="BN336" s="86"/>
      <c r="BO336" s="86"/>
      <c r="BP336" s="86"/>
      <c r="BQ336" s="86"/>
      <c r="BR336" s="86"/>
      <c r="BS336" s="86"/>
      <c r="BT336" s="86"/>
      <c r="BU336" s="86"/>
      <c r="BV336" s="86"/>
    </row>
    <row r="337" spans="1:74" x14ac:dyDescent="0.25">
      <c r="A337" s="4" t="s">
        <v>72</v>
      </c>
      <c r="B337" s="5" t="s">
        <v>85</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44.884</v>
      </c>
      <c r="Z337" s="45">
        <v>49.29</v>
      </c>
      <c r="AA337" s="45">
        <v>45.695999999999998</v>
      </c>
      <c r="AB337" s="45">
        <v>45.717000000000006</v>
      </c>
      <c r="AC337" s="45">
        <v>46.32</v>
      </c>
      <c r="AD337" s="45">
        <v>39.4634</v>
      </c>
      <c r="AE337" s="45">
        <v>38.607100000000003</v>
      </c>
      <c r="AF337" s="45">
        <v>39.718800000000002</v>
      </c>
      <c r="AG337" s="45">
        <v>36</v>
      </c>
      <c r="AH337" s="45">
        <v>35</v>
      </c>
      <c r="AI337" s="45">
        <v>31</v>
      </c>
      <c r="AJ337" s="45">
        <v>42</v>
      </c>
      <c r="AK337" s="45">
        <v>42</v>
      </c>
      <c r="AL337" s="45">
        <v>39</v>
      </c>
      <c r="AM337" s="45">
        <v>39</v>
      </c>
      <c r="AN337" s="45">
        <v>43</v>
      </c>
      <c r="AO337" s="45">
        <v>44</v>
      </c>
      <c r="AP337" s="45">
        <v>39</v>
      </c>
      <c r="AQ337" s="45">
        <v>42</v>
      </c>
      <c r="AR337" s="45">
        <v>54</v>
      </c>
      <c r="AS337" s="45">
        <v>28</v>
      </c>
      <c r="AT337" s="45">
        <v>45</v>
      </c>
      <c r="AU337" s="45">
        <v>35</v>
      </c>
      <c r="AV337" s="45">
        <v>42</v>
      </c>
      <c r="AW337" s="45">
        <v>36</v>
      </c>
      <c r="AX337" s="131">
        <v>54</v>
      </c>
      <c r="AY337" s="131">
        <v>43</v>
      </c>
      <c r="AZ337" s="131">
        <v>52.186072727939809</v>
      </c>
      <c r="BA337" s="86"/>
      <c r="BB337" s="86"/>
      <c r="BC337" s="86"/>
      <c r="BD337" s="86"/>
      <c r="BE337" s="86"/>
      <c r="BF337" s="86"/>
      <c r="BG337" s="86"/>
      <c r="BH337" s="86"/>
      <c r="BI337" s="86"/>
      <c r="BJ337" s="86"/>
      <c r="BK337" s="86"/>
      <c r="BL337" s="86"/>
      <c r="BM337" s="86"/>
      <c r="BN337" s="86"/>
      <c r="BO337" s="86"/>
      <c r="BP337" s="86"/>
      <c r="BQ337" s="86"/>
      <c r="BR337" s="86"/>
      <c r="BS337" s="86"/>
      <c r="BT337" s="86"/>
      <c r="BU337" s="86"/>
      <c r="BV337" s="86"/>
    </row>
    <row r="338" spans="1:74" x14ac:dyDescent="0.25">
      <c r="A338" s="2" t="s">
        <v>73</v>
      </c>
      <c r="B338" s="3" t="s">
        <v>85</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-271.13600000000002</v>
      </c>
      <c r="Z338" s="44">
        <v>-366.42</v>
      </c>
      <c r="AA338" s="44">
        <v>-365.56799999999998</v>
      </c>
      <c r="AB338" s="44">
        <v>-361.07100000000003</v>
      </c>
      <c r="AC338" s="44">
        <v>-412.24799999999999</v>
      </c>
      <c r="AD338" s="44">
        <v>-301.12290000000002</v>
      </c>
      <c r="AE338" s="44">
        <v>-271.82550000000003</v>
      </c>
      <c r="AF338" s="44">
        <v>-205.60320000000002</v>
      </c>
      <c r="AG338" s="156">
        <v>-227</v>
      </c>
      <c r="AH338" s="44">
        <v>-187</v>
      </c>
      <c r="AI338" s="44">
        <v>-187</v>
      </c>
      <c r="AJ338" s="44">
        <v>-219</v>
      </c>
      <c r="AK338" s="44">
        <v>-219</v>
      </c>
      <c r="AL338" s="44">
        <v>-301</v>
      </c>
      <c r="AM338" s="44">
        <v>-345</v>
      </c>
      <c r="AN338" s="44">
        <v>-341</v>
      </c>
      <c r="AO338" s="44">
        <v>-307</v>
      </c>
      <c r="AP338" s="44">
        <v>-243</v>
      </c>
      <c r="AQ338" s="44">
        <v>-275</v>
      </c>
      <c r="AR338" s="44">
        <v>-227</v>
      </c>
      <c r="AS338" s="44">
        <v>-157</v>
      </c>
      <c r="AT338" s="44">
        <v>-305</v>
      </c>
      <c r="AU338" s="44">
        <v>-188</v>
      </c>
      <c r="AV338" s="44">
        <v>-201</v>
      </c>
      <c r="AW338" s="44">
        <v>-169</v>
      </c>
      <c r="AX338" s="130">
        <v>-279</v>
      </c>
      <c r="AY338" s="130">
        <v>-267</v>
      </c>
      <c r="AZ338" s="130">
        <v>-233.89742397595276</v>
      </c>
      <c r="BA338" s="86"/>
      <c r="BB338" s="86"/>
      <c r="BC338" s="86"/>
      <c r="BD338" s="86"/>
      <c r="BE338" s="86"/>
      <c r="BF338" s="86"/>
      <c r="BG338" s="86"/>
      <c r="BH338" s="86"/>
      <c r="BI338" s="86"/>
      <c r="BJ338" s="86"/>
      <c r="BK338" s="86"/>
      <c r="BL338" s="86"/>
      <c r="BM338" s="86"/>
      <c r="BN338" s="86"/>
      <c r="BO338" s="86"/>
      <c r="BP338" s="86"/>
      <c r="BQ338" s="86"/>
      <c r="BR338" s="86"/>
      <c r="BS338" s="86"/>
      <c r="BT338" s="86"/>
      <c r="BU338" s="86"/>
      <c r="BV338" s="86"/>
    </row>
    <row r="339" spans="1:74" ht="25.5" x14ac:dyDescent="0.25">
      <c r="A339" s="4" t="s">
        <v>202</v>
      </c>
      <c r="B339" s="5" t="s">
        <v>85</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106</v>
      </c>
      <c r="Z339" s="45">
        <v>75</v>
      </c>
      <c r="AA339" s="45">
        <v>66</v>
      </c>
      <c r="AB339" s="45">
        <v>12</v>
      </c>
      <c r="AC339" s="45">
        <v>-24</v>
      </c>
      <c r="AD339" s="45">
        <v>25</v>
      </c>
      <c r="AE339" s="45">
        <v>-8</v>
      </c>
      <c r="AF339" s="45">
        <v>-34</v>
      </c>
      <c r="AG339" s="45">
        <v>39</v>
      </c>
      <c r="AH339" s="45">
        <v>-13</v>
      </c>
      <c r="AI339" s="45">
        <v>6</v>
      </c>
      <c r="AJ339" s="45">
        <v>15</v>
      </c>
      <c r="AK339" s="45">
        <v>4</v>
      </c>
      <c r="AL339" s="45">
        <v>-20</v>
      </c>
      <c r="AM339" s="45">
        <v>-53</v>
      </c>
      <c r="AN339" s="45">
        <v>0</v>
      </c>
      <c r="AO339" s="45">
        <v>3</v>
      </c>
      <c r="AP339" s="45">
        <v>21</v>
      </c>
      <c r="AQ339" s="45">
        <v>47</v>
      </c>
      <c r="AR339" s="45">
        <v>25</v>
      </c>
      <c r="AS339" s="45">
        <v>-1</v>
      </c>
      <c r="AT339" s="45">
        <v>5</v>
      </c>
      <c r="AU339" s="45">
        <v>32</v>
      </c>
      <c r="AV339" s="45">
        <v>21</v>
      </c>
      <c r="AW339" s="45">
        <v>-4</v>
      </c>
      <c r="AX339" s="131">
        <v>-17</v>
      </c>
      <c r="AY339" s="131">
        <v>-33</v>
      </c>
      <c r="AZ339" s="131">
        <v>9.3742903683692518</v>
      </c>
      <c r="BA339" s="86"/>
      <c r="BB339" s="86"/>
      <c r="BC339" s="86"/>
      <c r="BD339" s="86"/>
      <c r="BE339" s="86"/>
      <c r="BF339" s="86"/>
      <c r="BG339" s="86"/>
      <c r="BH339" s="86"/>
      <c r="BI339" s="86"/>
      <c r="BJ339" s="86"/>
      <c r="BK339" s="86"/>
      <c r="BL339" s="86"/>
      <c r="BM339" s="86"/>
      <c r="BN339" s="86"/>
      <c r="BO339" s="86"/>
      <c r="BP339" s="86"/>
      <c r="BQ339" s="86"/>
      <c r="BR339" s="86"/>
      <c r="BS339" s="86"/>
      <c r="BT339" s="86"/>
      <c r="BU339" s="86"/>
      <c r="BV339" s="86"/>
    </row>
    <row r="340" spans="1:74" ht="25.5" x14ac:dyDescent="0.25">
      <c r="A340" s="2" t="s">
        <v>203</v>
      </c>
      <c r="B340" s="3" t="s">
        <v>85</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-190</v>
      </c>
      <c r="Z340" s="44">
        <v>8</v>
      </c>
      <c r="AA340" s="44">
        <v>0</v>
      </c>
      <c r="AB340" s="44">
        <v>0</v>
      </c>
      <c r="AC340" s="44">
        <v>0</v>
      </c>
      <c r="AD340" s="44">
        <v>0</v>
      </c>
      <c r="AE340" s="44">
        <v>0</v>
      </c>
      <c r="AF340" s="44">
        <v>-9</v>
      </c>
      <c r="AG340" s="44">
        <v>-42</v>
      </c>
      <c r="AH340" s="44">
        <v>-10</v>
      </c>
      <c r="AI340" s="44">
        <v>-17</v>
      </c>
      <c r="AJ340" s="44">
        <v>-65</v>
      </c>
      <c r="AK340" s="44">
        <v>-52</v>
      </c>
      <c r="AL340" s="44">
        <v>-18</v>
      </c>
      <c r="AM340" s="44">
        <v>-110</v>
      </c>
      <c r="AN340" s="44">
        <v>-120</v>
      </c>
      <c r="AO340" s="44">
        <v>-69</v>
      </c>
      <c r="AP340" s="44">
        <v>-80</v>
      </c>
      <c r="AQ340" s="44">
        <v>-129</v>
      </c>
      <c r="AR340" s="44">
        <v>-129</v>
      </c>
      <c r="AS340" s="44">
        <v>-198</v>
      </c>
      <c r="AT340" s="44">
        <v>-154</v>
      </c>
      <c r="AU340" s="44">
        <v>-115</v>
      </c>
      <c r="AV340" s="44">
        <v>-136</v>
      </c>
      <c r="AW340" s="44">
        <v>-138</v>
      </c>
      <c r="AX340" s="130">
        <v>-67</v>
      </c>
      <c r="AY340" s="130">
        <v>-81</v>
      </c>
      <c r="AZ340" s="130">
        <v>-59.44904070486929</v>
      </c>
      <c r="BA340" s="86"/>
      <c r="BB340" s="86"/>
      <c r="BC340" s="86"/>
      <c r="BD340" s="86"/>
      <c r="BE340" s="86"/>
      <c r="BF340" s="86"/>
      <c r="BG340" s="86"/>
      <c r="BH340" s="86"/>
      <c r="BI340" s="86"/>
      <c r="BJ340" s="86"/>
      <c r="BK340" s="86"/>
      <c r="BL340" s="86"/>
      <c r="BM340" s="86"/>
      <c r="BN340" s="86"/>
      <c r="BO340" s="86"/>
      <c r="BP340" s="86"/>
      <c r="BQ340" s="86"/>
      <c r="BR340" s="86"/>
      <c r="BS340" s="86"/>
      <c r="BT340" s="86"/>
      <c r="BU340" s="86"/>
      <c r="BV340" s="86"/>
    </row>
    <row r="341" spans="1:74" x14ac:dyDescent="0.25">
      <c r="A341" s="4" t="s">
        <v>204</v>
      </c>
      <c r="B341" s="5" t="s">
        <v>85</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-18</v>
      </c>
      <c r="Z341" s="45">
        <v>-14</v>
      </c>
      <c r="AA341" s="45">
        <v>-21</v>
      </c>
      <c r="AB341" s="45">
        <v>-7</v>
      </c>
      <c r="AC341" s="45">
        <v>-8</v>
      </c>
      <c r="AD341" s="45">
        <v>-3</v>
      </c>
      <c r="AE341" s="45">
        <v>0</v>
      </c>
      <c r="AF341" s="45">
        <v>-23</v>
      </c>
      <c r="AG341" s="45">
        <v>-35</v>
      </c>
      <c r="AH341" s="45">
        <v>-8</v>
      </c>
      <c r="AI341" s="45">
        <v>-4</v>
      </c>
      <c r="AJ341" s="45">
        <v>-5</v>
      </c>
      <c r="AK341" s="45">
        <v>-5</v>
      </c>
      <c r="AL341" s="45">
        <v>-36</v>
      </c>
      <c r="AM341" s="45">
        <v>-66</v>
      </c>
      <c r="AN341" s="45">
        <v>-9</v>
      </c>
      <c r="AO341" s="45">
        <v>1</v>
      </c>
      <c r="AP341" s="45">
        <v>-13</v>
      </c>
      <c r="AQ341" s="45">
        <v>-5</v>
      </c>
      <c r="AR341" s="45">
        <v>14</v>
      </c>
      <c r="AS341" s="45">
        <v>32</v>
      </c>
      <c r="AT341" s="45">
        <v>32</v>
      </c>
      <c r="AU341" s="45">
        <v>35</v>
      </c>
      <c r="AV341" s="45">
        <v>38</v>
      </c>
      <c r="AW341" s="45">
        <v>37</v>
      </c>
      <c r="AX341" s="131">
        <v>40</v>
      </c>
      <c r="AY341" s="131">
        <v>8</v>
      </c>
      <c r="AZ341" s="131">
        <v>-8.2207039896639529</v>
      </c>
      <c r="BA341" s="86"/>
      <c r="BB341" s="86"/>
      <c r="BC341" s="86"/>
      <c r="BD341" s="86"/>
      <c r="BE341" s="86"/>
      <c r="BF341" s="86"/>
      <c r="BG341" s="86"/>
      <c r="BH341" s="86"/>
      <c r="BI341" s="86"/>
      <c r="BJ341" s="86"/>
      <c r="BK341" s="86"/>
      <c r="BL341" s="86"/>
      <c r="BM341" s="86"/>
      <c r="BN341" s="86"/>
      <c r="BO341" s="86"/>
      <c r="BP341" s="86"/>
      <c r="BQ341" s="86"/>
      <c r="BR341" s="86"/>
      <c r="BS341" s="86"/>
      <c r="BT341" s="86"/>
      <c r="BU341" s="86"/>
      <c r="BV341" s="86"/>
    </row>
    <row r="342" spans="1:74" ht="24" x14ac:dyDescent="0.25">
      <c r="A342" s="2" t="s">
        <v>174</v>
      </c>
      <c r="B342" s="3" t="s">
        <v>85</v>
      </c>
      <c r="C342" s="50"/>
      <c r="D342" s="50"/>
      <c r="E342" s="50"/>
      <c r="F342" s="50"/>
      <c r="G342" s="50"/>
      <c r="H342" s="50"/>
      <c r="I342" s="50"/>
      <c r="J342" s="50"/>
      <c r="K342" s="50"/>
      <c r="L342" s="50"/>
      <c r="M342" s="50"/>
      <c r="N342" s="50"/>
      <c r="O342" s="50"/>
      <c r="P342" s="50"/>
      <c r="Q342" s="50"/>
      <c r="R342" s="50"/>
      <c r="S342" s="50"/>
      <c r="T342" s="50"/>
      <c r="U342" s="50"/>
      <c r="V342" s="50"/>
      <c r="W342" s="50"/>
      <c r="X342" s="50"/>
      <c r="Y342" s="44">
        <v>0</v>
      </c>
      <c r="Z342" s="44">
        <v>0</v>
      </c>
      <c r="AA342" s="44">
        <v>0</v>
      </c>
      <c r="AB342" s="44">
        <v>0</v>
      </c>
      <c r="AC342" s="44">
        <v>0</v>
      </c>
      <c r="AD342" s="44">
        <v>0</v>
      </c>
      <c r="AE342" s="44">
        <v>0</v>
      </c>
      <c r="AF342" s="44">
        <v>0</v>
      </c>
      <c r="AG342" s="44">
        <v>0</v>
      </c>
      <c r="AH342" s="44">
        <v>0</v>
      </c>
      <c r="AI342" s="44">
        <v>0</v>
      </c>
      <c r="AJ342" s="44">
        <v>-73</v>
      </c>
      <c r="AK342" s="44">
        <v>0</v>
      </c>
      <c r="AL342" s="44">
        <v>0</v>
      </c>
      <c r="AM342" s="44">
        <v>0</v>
      </c>
      <c r="AN342" s="44">
        <v>0</v>
      </c>
      <c r="AO342" s="44">
        <v>0</v>
      </c>
      <c r="AP342" s="44">
        <v>0</v>
      </c>
      <c r="AQ342" s="44">
        <v>0</v>
      </c>
      <c r="AR342" s="44" t="s">
        <v>201</v>
      </c>
      <c r="AS342" s="44" t="s">
        <v>201</v>
      </c>
      <c r="AT342" s="44" t="s">
        <v>201</v>
      </c>
      <c r="AU342" s="44">
        <v>0</v>
      </c>
      <c r="AV342" s="44">
        <v>0</v>
      </c>
      <c r="AW342" s="44">
        <v>0</v>
      </c>
      <c r="AX342" s="130">
        <v>0</v>
      </c>
      <c r="AY342" s="130">
        <v>0</v>
      </c>
      <c r="AZ342" s="130">
        <v>0</v>
      </c>
      <c r="BA342" s="86"/>
      <c r="BB342" s="86"/>
      <c r="BC342" s="86"/>
      <c r="BD342" s="86"/>
      <c r="BE342" s="86"/>
      <c r="BF342" s="86"/>
      <c r="BG342" s="86"/>
      <c r="BH342" s="86"/>
      <c r="BI342" s="86"/>
      <c r="BJ342" s="86"/>
      <c r="BK342" s="86"/>
      <c r="BL342" s="86"/>
      <c r="BM342" s="86"/>
      <c r="BN342" s="86"/>
      <c r="BO342" s="86"/>
      <c r="BP342" s="86"/>
      <c r="BQ342" s="86"/>
      <c r="BR342" s="86"/>
      <c r="BS342" s="86"/>
      <c r="BT342" s="86"/>
      <c r="BU342" s="86"/>
      <c r="BV342" s="86"/>
    </row>
    <row r="343" spans="1:74" x14ac:dyDescent="0.25">
      <c r="A343" s="4" t="s">
        <v>74</v>
      </c>
      <c r="B343" s="5" t="s">
        <v>85</v>
      </c>
      <c r="C343" s="50"/>
      <c r="D343" s="50"/>
      <c r="E343" s="50"/>
      <c r="F343" s="50"/>
      <c r="G343" s="50"/>
      <c r="H343" s="50"/>
      <c r="I343" s="50"/>
      <c r="J343" s="50"/>
      <c r="K343" s="50"/>
      <c r="L343" s="50"/>
      <c r="M343" s="50"/>
      <c r="N343" s="50"/>
      <c r="O343" s="50"/>
      <c r="P343" s="50"/>
      <c r="Q343" s="50"/>
      <c r="R343" s="50"/>
      <c r="S343" s="50"/>
      <c r="T343" s="50"/>
      <c r="U343" s="50"/>
      <c r="V343" s="50"/>
      <c r="W343" s="50"/>
      <c r="X343" s="50"/>
      <c r="Y343" s="45">
        <v>919.66399999999999</v>
      </c>
      <c r="Z343" s="45">
        <v>685.41000000000008</v>
      </c>
      <c r="AA343" s="45">
        <v>724.86400000000003</v>
      </c>
      <c r="AB343" s="45">
        <v>780.92100000000005</v>
      </c>
      <c r="AC343" s="45">
        <v>646.62720000000002</v>
      </c>
      <c r="AD343" s="45">
        <v>706.90959999999995</v>
      </c>
      <c r="AE343" s="45">
        <v>702.80680000000007</v>
      </c>
      <c r="AF343" s="45">
        <v>798.2700000000001</v>
      </c>
      <c r="AG343" s="45">
        <v>845</v>
      </c>
      <c r="AH343" s="45">
        <v>720</v>
      </c>
      <c r="AI343" s="45">
        <v>835</v>
      </c>
      <c r="AJ343" s="45">
        <v>703</v>
      </c>
      <c r="AK343" s="45">
        <v>903</v>
      </c>
      <c r="AL343" s="45">
        <v>783</v>
      </c>
      <c r="AM343" s="45">
        <v>1037</v>
      </c>
      <c r="AN343" s="45">
        <v>1061</v>
      </c>
      <c r="AO343" s="45">
        <v>1113</v>
      </c>
      <c r="AP343" s="45">
        <v>869</v>
      </c>
      <c r="AQ343" s="45">
        <v>1229</v>
      </c>
      <c r="AR343" s="45">
        <v>991</v>
      </c>
      <c r="AS343" s="45">
        <v>1125</v>
      </c>
      <c r="AT343" s="45">
        <v>1023</v>
      </c>
      <c r="AU343" s="45">
        <v>954</v>
      </c>
      <c r="AV343" s="45">
        <v>1040</v>
      </c>
      <c r="AW343" s="45">
        <v>1363</v>
      </c>
      <c r="AX343" s="131">
        <v>1045</v>
      </c>
      <c r="AY343" s="131">
        <v>1016</v>
      </c>
      <c r="AZ343" s="131">
        <v>1003.8041759081605</v>
      </c>
      <c r="BA343" s="86"/>
      <c r="BB343" s="86"/>
      <c r="BC343" s="86"/>
      <c r="BD343" s="86"/>
      <c r="BE343" s="86"/>
      <c r="BF343" s="86"/>
      <c r="BG343" s="86"/>
      <c r="BH343" s="86"/>
      <c r="BI343" s="86"/>
      <c r="BJ343" s="86"/>
      <c r="BK343" s="86"/>
      <c r="BL343" s="86"/>
      <c r="BM343" s="86"/>
      <c r="BN343" s="86"/>
      <c r="BO343" s="86"/>
      <c r="BP343" s="86"/>
      <c r="BQ343" s="86"/>
      <c r="BR343" s="86"/>
      <c r="BS343" s="86"/>
      <c r="BT343" s="86"/>
      <c r="BU343" s="86"/>
      <c r="BV343" s="86"/>
    </row>
    <row r="344" spans="1:74" s="22" customFormat="1" x14ac:dyDescent="0.25">
      <c r="A344" s="106" t="s">
        <v>75</v>
      </c>
      <c r="B344" s="107" t="s">
        <v>84</v>
      </c>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8">
        <v>113065</v>
      </c>
      <c r="Z344" s="108">
        <v>150458</v>
      </c>
      <c r="AA344" s="108">
        <v>133480</v>
      </c>
      <c r="AB344" s="108">
        <v>142669</v>
      </c>
      <c r="AC344" s="108">
        <v>77021</v>
      </c>
      <c r="AD344" s="108">
        <v>193894</v>
      </c>
      <c r="AE344" s="108">
        <v>139289</v>
      </c>
      <c r="AF344" s="108">
        <v>107958</v>
      </c>
      <c r="AG344" s="108">
        <v>97526</v>
      </c>
      <c r="AH344" s="108">
        <v>142282</v>
      </c>
      <c r="AI344" s="108">
        <v>119885</v>
      </c>
      <c r="AJ344" s="108">
        <v>104030</v>
      </c>
      <c r="AK344" s="108">
        <v>114515</v>
      </c>
      <c r="AL344" s="108">
        <v>117636</v>
      </c>
      <c r="AM344" s="108">
        <v>71451</v>
      </c>
      <c r="AN344" s="108">
        <v>94678</v>
      </c>
      <c r="AO344" s="108">
        <v>83899</v>
      </c>
      <c r="AP344" s="108">
        <v>128982</v>
      </c>
      <c r="AQ344" s="108">
        <v>90469</v>
      </c>
      <c r="AR344" s="108">
        <v>118892</v>
      </c>
      <c r="AS344" s="108">
        <v>82801</v>
      </c>
      <c r="AT344" s="108">
        <v>130046</v>
      </c>
      <c r="AU344" s="108">
        <v>112050</v>
      </c>
      <c r="AV344" s="108">
        <v>125893</v>
      </c>
      <c r="AW344" s="108">
        <v>67280</v>
      </c>
      <c r="AX344" s="132">
        <v>118191</v>
      </c>
      <c r="AY344" s="132">
        <v>90121</v>
      </c>
      <c r="AZ344" s="132">
        <f>AZ262</f>
        <v>115746.7766</v>
      </c>
      <c r="BA344" s="86"/>
      <c r="BB344" s="86"/>
      <c r="BC344" s="86"/>
      <c r="BD344" s="86"/>
      <c r="BE344" s="86"/>
      <c r="BF344" s="86"/>
      <c r="BG344" s="86"/>
      <c r="BH344" s="86"/>
      <c r="BI344" s="86"/>
      <c r="BJ344" s="86"/>
      <c r="BK344" s="86"/>
      <c r="BL344" s="86"/>
      <c r="BM344" s="86"/>
      <c r="BN344" s="86"/>
      <c r="BO344" s="86"/>
      <c r="BP344" s="86"/>
      <c r="BQ344" s="86"/>
      <c r="BR344" s="86"/>
      <c r="BS344" s="86"/>
      <c r="BT344" s="86"/>
      <c r="BU344" s="86"/>
      <c r="BV344" s="86"/>
    </row>
    <row r="345" spans="1:74" ht="24" x14ac:dyDescent="0.25">
      <c r="A345" s="2" t="s">
        <v>175</v>
      </c>
      <c r="B345" s="3" t="s">
        <v>86</v>
      </c>
      <c r="C345" s="50"/>
      <c r="D345" s="50"/>
      <c r="E345" s="50"/>
      <c r="F345" s="50"/>
      <c r="G345" s="50"/>
      <c r="H345" s="50"/>
      <c r="I345" s="50"/>
      <c r="J345" s="50"/>
      <c r="K345" s="50"/>
      <c r="L345" s="50"/>
      <c r="M345" s="50"/>
      <c r="N345" s="50"/>
      <c r="O345" s="50"/>
      <c r="P345" s="50"/>
      <c r="Q345" s="50"/>
      <c r="R345" s="50"/>
      <c r="S345" s="50"/>
      <c r="T345" s="50"/>
      <c r="U345" s="50"/>
      <c r="V345" s="50"/>
      <c r="W345" s="50"/>
      <c r="X345" s="50"/>
      <c r="Y345" s="44">
        <v>848.21600000000001</v>
      </c>
      <c r="Z345" s="44">
        <v>786.78000000000009</v>
      </c>
      <c r="AA345" s="44">
        <v>691.71199999999999</v>
      </c>
      <c r="AB345" s="44">
        <v>753.86400000000003</v>
      </c>
      <c r="AC345" s="44">
        <v>676.27200000000005</v>
      </c>
      <c r="AD345" s="44">
        <v>669.16200000000003</v>
      </c>
      <c r="AE345" s="44">
        <v>650.80540000000008</v>
      </c>
      <c r="AF345" s="44">
        <v>761.66640000000007</v>
      </c>
      <c r="AG345" s="44">
        <v>904</v>
      </c>
      <c r="AH345" s="44">
        <v>717</v>
      </c>
      <c r="AI345" s="44">
        <v>808</v>
      </c>
      <c r="AJ345" s="44">
        <v>684</v>
      </c>
      <c r="AK345" s="44">
        <v>896</v>
      </c>
      <c r="AL345" s="44">
        <v>802</v>
      </c>
      <c r="AM345" s="44">
        <v>1053</v>
      </c>
      <c r="AN345" s="44">
        <v>1029</v>
      </c>
      <c r="AO345" s="44">
        <v>1192</v>
      </c>
      <c r="AP345" s="44">
        <v>851</v>
      </c>
      <c r="AQ345" s="44">
        <v>1200</v>
      </c>
      <c r="AR345" s="44">
        <v>956</v>
      </c>
      <c r="AS345" s="44">
        <v>1189</v>
      </c>
      <c r="AT345" s="44">
        <v>993</v>
      </c>
      <c r="AU345" s="44">
        <v>960</v>
      </c>
      <c r="AV345" s="44">
        <v>1019</v>
      </c>
      <c r="AW345" s="44">
        <v>1393</v>
      </c>
      <c r="AX345" s="130">
        <v>1042</v>
      </c>
      <c r="AY345" s="130">
        <v>990</v>
      </c>
      <c r="AZ345" s="130">
        <v>1033.6223215394493</v>
      </c>
      <c r="BA345" s="86"/>
      <c r="BB345" s="86"/>
      <c r="BC345" s="86"/>
      <c r="BD345" s="86"/>
      <c r="BE345" s="86"/>
      <c r="BF345" s="86"/>
      <c r="BG345" s="86"/>
      <c r="BH345" s="86"/>
      <c r="BI345" s="86"/>
      <c r="BJ345" s="86"/>
      <c r="BK345" s="86"/>
      <c r="BL345" s="86"/>
      <c r="BM345" s="86"/>
      <c r="BN345" s="86"/>
      <c r="BO345" s="86"/>
      <c r="BP345" s="86"/>
      <c r="BQ345" s="86"/>
      <c r="BR345" s="86"/>
      <c r="BS345" s="86"/>
      <c r="BT345" s="86"/>
      <c r="BU345" s="86"/>
      <c r="BV345" s="86"/>
    </row>
    <row r="346" spans="1:74" ht="24" x14ac:dyDescent="0.25">
      <c r="A346" s="4" t="s">
        <v>176</v>
      </c>
      <c r="B346" s="5"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5">
        <v>0</v>
      </c>
      <c r="Z346" s="45">
        <v>0</v>
      </c>
      <c r="AA346" s="45">
        <v>0</v>
      </c>
      <c r="AB346" s="45">
        <v>0</v>
      </c>
      <c r="AC346" s="45">
        <v>0</v>
      </c>
      <c r="AD346" s="45">
        <v>0</v>
      </c>
      <c r="AE346" s="45">
        <v>0</v>
      </c>
      <c r="AF346" s="45">
        <v>0</v>
      </c>
      <c r="AG346" s="45">
        <v>0</v>
      </c>
      <c r="AH346" s="45">
        <v>0</v>
      </c>
      <c r="AI346" s="45">
        <v>0</v>
      </c>
      <c r="AJ346" s="45">
        <v>0</v>
      </c>
      <c r="AK346" s="45">
        <v>0</v>
      </c>
      <c r="AL346" s="45">
        <v>0</v>
      </c>
      <c r="AM346" s="45">
        <v>0</v>
      </c>
      <c r="AN346" s="45">
        <v>0</v>
      </c>
      <c r="AO346" s="45">
        <v>0</v>
      </c>
      <c r="AP346" s="45" t="s">
        <v>201</v>
      </c>
      <c r="AQ346" s="45" t="s">
        <v>201</v>
      </c>
      <c r="AR346" s="45" t="s">
        <v>201</v>
      </c>
      <c r="AS346" s="45" t="s">
        <v>201</v>
      </c>
      <c r="AT346" s="45" t="s">
        <v>201</v>
      </c>
      <c r="AU346" s="45">
        <v>0</v>
      </c>
      <c r="AV346" s="45">
        <v>0</v>
      </c>
      <c r="AW346" s="45">
        <v>0</v>
      </c>
      <c r="AX346" s="131">
        <v>0</v>
      </c>
      <c r="AY346" s="131">
        <v>0</v>
      </c>
      <c r="AZ346" s="131">
        <v>0</v>
      </c>
      <c r="BA346" s="86"/>
      <c r="BB346" s="86"/>
      <c r="BC346" s="86"/>
      <c r="BD346" s="86"/>
      <c r="BE346" s="86"/>
      <c r="BF346" s="86"/>
      <c r="BG346" s="86"/>
      <c r="BH346" s="86"/>
      <c r="BI346" s="86"/>
      <c r="BJ346" s="86"/>
      <c r="BK346" s="86"/>
      <c r="BL346" s="86"/>
      <c r="BM346" s="86"/>
      <c r="BN346" s="86"/>
      <c r="BO346" s="86"/>
      <c r="BP346" s="86"/>
      <c r="BQ346" s="86"/>
      <c r="BR346" s="86"/>
      <c r="BS346" s="86"/>
      <c r="BT346" s="86"/>
      <c r="BU346" s="86"/>
      <c r="BV346" s="86"/>
    </row>
    <row r="347" spans="1:74" ht="24" x14ac:dyDescent="0.25">
      <c r="A347" s="2" t="s">
        <v>76</v>
      </c>
      <c r="B347" s="3" t="s">
        <v>86</v>
      </c>
      <c r="C347" s="50"/>
      <c r="D347" s="50"/>
      <c r="E347" s="50"/>
      <c r="F347" s="50"/>
      <c r="G347" s="50"/>
      <c r="H347" s="50"/>
      <c r="I347" s="50"/>
      <c r="J347" s="50"/>
      <c r="K347" s="50"/>
      <c r="L347" s="50"/>
      <c r="M347" s="50"/>
      <c r="N347" s="50"/>
      <c r="O347" s="50"/>
      <c r="P347" s="50"/>
      <c r="Q347" s="50"/>
      <c r="R347" s="50"/>
      <c r="S347" s="50"/>
      <c r="T347" s="50"/>
      <c r="U347" s="50"/>
      <c r="V347" s="50"/>
      <c r="W347" s="50"/>
      <c r="X347" s="50"/>
      <c r="Y347" s="44">
        <v>10.076000000000001</v>
      </c>
      <c r="Z347" s="44">
        <v>0</v>
      </c>
      <c r="AA347" s="44">
        <v>9.8559999999999999</v>
      </c>
      <c r="AB347" s="44">
        <v>9.33</v>
      </c>
      <c r="AC347" s="44">
        <v>19.4544</v>
      </c>
      <c r="AD347" s="44">
        <v>6.0053000000000001</v>
      </c>
      <c r="AE347" s="44">
        <v>3.1516000000000002</v>
      </c>
      <c r="AF347" s="44">
        <v>19.470000000000002</v>
      </c>
      <c r="AG347" s="44">
        <v>20</v>
      </c>
      <c r="AH347" s="44">
        <v>15</v>
      </c>
      <c r="AI347" s="44">
        <v>16</v>
      </c>
      <c r="AJ347" s="44">
        <v>19</v>
      </c>
      <c r="AK347" s="44">
        <v>19</v>
      </c>
      <c r="AL347" s="44">
        <v>19</v>
      </c>
      <c r="AM347" s="44">
        <v>28</v>
      </c>
      <c r="AN347" s="44">
        <v>23</v>
      </c>
      <c r="AO347" s="44">
        <v>29</v>
      </c>
      <c r="AP347" s="44">
        <v>16</v>
      </c>
      <c r="AQ347" s="44">
        <v>23</v>
      </c>
      <c r="AR347" s="44">
        <v>20</v>
      </c>
      <c r="AS347" s="44">
        <v>12</v>
      </c>
      <c r="AT347" s="44">
        <v>8</v>
      </c>
      <c r="AU347" s="44">
        <v>7</v>
      </c>
      <c r="AV347" s="44">
        <v>6</v>
      </c>
      <c r="AW347" s="44">
        <v>6</v>
      </c>
      <c r="AX347" s="130">
        <v>3</v>
      </c>
      <c r="AY347" s="130">
        <v>4</v>
      </c>
      <c r="AZ347" s="130">
        <v>3.2803450009855393</v>
      </c>
      <c r="BA347" s="86"/>
      <c r="BB347" s="86"/>
      <c r="BC347" s="86"/>
      <c r="BD347" s="86"/>
      <c r="BE347" s="86"/>
      <c r="BF347" s="86"/>
      <c r="BG347" s="86"/>
      <c r="BH347" s="86"/>
      <c r="BI347" s="86"/>
      <c r="BJ347" s="86"/>
      <c r="BK347" s="86"/>
      <c r="BL347" s="86"/>
      <c r="BM347" s="86"/>
      <c r="BN347" s="86"/>
      <c r="BO347" s="86"/>
      <c r="BP347" s="86"/>
      <c r="BQ347" s="86"/>
      <c r="BR347" s="86"/>
      <c r="BS347" s="86"/>
      <c r="BT347" s="86"/>
      <c r="BU347" s="86"/>
      <c r="BV347" s="86"/>
    </row>
    <row r="348" spans="1:74" x14ac:dyDescent="0.25">
      <c r="A348" s="4" t="s">
        <v>77</v>
      </c>
      <c r="B348" s="5" t="s">
        <v>86</v>
      </c>
      <c r="C348" s="50"/>
      <c r="D348" s="50"/>
      <c r="E348" s="50"/>
      <c r="F348" s="50"/>
      <c r="G348" s="50"/>
      <c r="H348" s="50"/>
      <c r="I348" s="50"/>
      <c r="J348" s="50"/>
      <c r="K348" s="50"/>
      <c r="L348" s="50"/>
      <c r="M348" s="50"/>
      <c r="N348" s="50"/>
      <c r="O348" s="50"/>
      <c r="P348" s="50"/>
      <c r="Q348" s="50"/>
      <c r="R348" s="50"/>
      <c r="S348" s="50"/>
      <c r="T348" s="50"/>
      <c r="U348" s="50"/>
      <c r="V348" s="50"/>
      <c r="W348" s="50"/>
      <c r="X348" s="50"/>
      <c r="Y348" s="45">
        <v>207.25200000000001</v>
      </c>
      <c r="Z348" s="45">
        <v>-8.4899999999999984</v>
      </c>
      <c r="AA348" s="45">
        <v>0.60800000000000054</v>
      </c>
      <c r="AB348" s="45">
        <v>-0.46899999999999942</v>
      </c>
      <c r="AC348" s="45">
        <v>-0.1039999999999992</v>
      </c>
      <c r="AD348" s="45">
        <v>-0.4262999999999999</v>
      </c>
      <c r="AE348" s="45">
        <v>0</v>
      </c>
      <c r="AF348" s="45">
        <v>10.045999999999999</v>
      </c>
      <c r="AG348" s="45">
        <v>48</v>
      </c>
      <c r="AH348" s="45">
        <v>9</v>
      </c>
      <c r="AI348" s="45">
        <v>16</v>
      </c>
      <c r="AJ348" s="45">
        <v>68</v>
      </c>
      <c r="AK348" s="45">
        <v>50</v>
      </c>
      <c r="AL348" s="45">
        <v>17</v>
      </c>
      <c r="AM348" s="45">
        <v>116</v>
      </c>
      <c r="AN348" s="45">
        <v>112</v>
      </c>
      <c r="AO348" s="45">
        <v>77</v>
      </c>
      <c r="AP348" s="45">
        <v>76</v>
      </c>
      <c r="AQ348" s="45">
        <v>126</v>
      </c>
      <c r="AR348" s="45">
        <v>131</v>
      </c>
      <c r="AS348" s="45">
        <v>253</v>
      </c>
      <c r="AT348" s="45">
        <v>129</v>
      </c>
      <c r="AU348" s="45">
        <v>125</v>
      </c>
      <c r="AV348" s="45">
        <v>125</v>
      </c>
      <c r="AW348" s="45">
        <v>163</v>
      </c>
      <c r="AX348" s="131">
        <v>59</v>
      </c>
      <c r="AY348" s="131">
        <v>87</v>
      </c>
      <c r="AZ348" s="131">
        <v>58.447464988872092</v>
      </c>
      <c r="BA348" s="86"/>
      <c r="BB348" s="86"/>
      <c r="BC348" s="86"/>
      <c r="BD348" s="86"/>
      <c r="BE348" s="86"/>
      <c r="BF348" s="86"/>
      <c r="BG348" s="86"/>
      <c r="BH348" s="86"/>
      <c r="BI348" s="86"/>
      <c r="BJ348" s="86"/>
      <c r="BK348" s="86"/>
      <c r="BL348" s="86"/>
      <c r="BM348" s="86"/>
      <c r="BN348" s="86"/>
      <c r="BO348" s="86"/>
      <c r="BP348" s="86"/>
      <c r="BQ348" s="86"/>
      <c r="BR348" s="86"/>
      <c r="BS348" s="86"/>
      <c r="BT348" s="86"/>
      <c r="BU348" s="86"/>
      <c r="BV348" s="86"/>
    </row>
    <row r="349" spans="1:74" ht="24" x14ac:dyDescent="0.25">
      <c r="A349" s="2" t="s">
        <v>78</v>
      </c>
      <c r="B349" s="3" t="s">
        <v>86</v>
      </c>
      <c r="C349" s="50"/>
      <c r="D349" s="50"/>
      <c r="E349" s="50"/>
      <c r="F349" s="50"/>
      <c r="G349" s="50"/>
      <c r="H349" s="50"/>
      <c r="I349" s="50"/>
      <c r="J349" s="50"/>
      <c r="K349" s="50"/>
      <c r="L349" s="50"/>
      <c r="M349" s="50"/>
      <c r="N349" s="50"/>
      <c r="O349" s="50"/>
      <c r="P349" s="50"/>
      <c r="Q349" s="50"/>
      <c r="R349" s="50"/>
      <c r="S349" s="50"/>
      <c r="T349" s="50"/>
      <c r="U349" s="50"/>
      <c r="V349" s="50"/>
      <c r="W349" s="50"/>
      <c r="X349" s="50"/>
      <c r="Y349" s="44">
        <v>19</v>
      </c>
      <c r="Z349" s="44">
        <v>15</v>
      </c>
      <c r="AA349" s="44">
        <v>20</v>
      </c>
      <c r="AB349" s="44">
        <v>7</v>
      </c>
      <c r="AC349" s="44">
        <v>14</v>
      </c>
      <c r="AD349" s="44">
        <v>3</v>
      </c>
      <c r="AE349" s="44">
        <v>0</v>
      </c>
      <c r="AF349" s="44">
        <v>25</v>
      </c>
      <c r="AG349" s="44">
        <v>40</v>
      </c>
      <c r="AH349" s="44">
        <v>8</v>
      </c>
      <c r="AI349" s="44">
        <v>4</v>
      </c>
      <c r="AJ349" s="44">
        <v>5</v>
      </c>
      <c r="AK349" s="44">
        <v>5</v>
      </c>
      <c r="AL349" s="44">
        <v>34</v>
      </c>
      <c r="AM349" s="44">
        <v>71</v>
      </c>
      <c r="AN349" s="44">
        <v>9</v>
      </c>
      <c r="AO349" s="44">
        <v>0</v>
      </c>
      <c r="AP349" s="44">
        <v>12</v>
      </c>
      <c r="AQ349" s="44">
        <v>5</v>
      </c>
      <c r="AR349" s="44">
        <v>-14</v>
      </c>
      <c r="AS349" s="44">
        <v>-41</v>
      </c>
      <c r="AT349" s="44">
        <v>-27</v>
      </c>
      <c r="AU349" s="44">
        <v>-38</v>
      </c>
      <c r="AV349" s="44">
        <v>-35</v>
      </c>
      <c r="AW349" s="44">
        <v>-44</v>
      </c>
      <c r="AX349" s="130">
        <v>-35</v>
      </c>
      <c r="AY349" s="130">
        <v>-9</v>
      </c>
      <c r="AZ349" s="130">
        <v>8.0822045725694878</v>
      </c>
      <c r="BA349" s="86"/>
      <c r="BB349" s="86"/>
      <c r="BC349" s="86"/>
      <c r="BD349" s="86"/>
      <c r="BE349" s="86"/>
      <c r="BF349" s="86"/>
      <c r="BG349" s="86"/>
      <c r="BH349" s="86"/>
      <c r="BI349" s="86"/>
      <c r="BJ349" s="86"/>
      <c r="BK349" s="86"/>
      <c r="BL349" s="86"/>
      <c r="BM349" s="86"/>
      <c r="BN349" s="86"/>
      <c r="BO349" s="86"/>
      <c r="BP349" s="86"/>
      <c r="BQ349" s="86"/>
      <c r="BR349" s="86"/>
      <c r="BS349" s="86"/>
      <c r="BT349" s="86"/>
      <c r="BU349" s="86"/>
      <c r="BV349" s="86"/>
    </row>
    <row r="350" spans="1:74" ht="24" x14ac:dyDescent="0.25">
      <c r="A350" s="4" t="s">
        <v>79</v>
      </c>
      <c r="B350" s="5" t="s">
        <v>86</v>
      </c>
      <c r="C350" s="50"/>
      <c r="D350" s="50"/>
      <c r="E350" s="50"/>
      <c r="F350" s="50"/>
      <c r="G350" s="50"/>
      <c r="H350" s="50"/>
      <c r="I350" s="50"/>
      <c r="J350" s="50"/>
      <c r="K350" s="50"/>
      <c r="L350" s="50"/>
      <c r="M350" s="50"/>
      <c r="N350" s="50"/>
      <c r="O350" s="50"/>
      <c r="P350" s="50"/>
      <c r="Q350" s="50"/>
      <c r="R350" s="50"/>
      <c r="S350" s="50"/>
      <c r="T350" s="50"/>
      <c r="U350" s="50"/>
      <c r="V350" s="50"/>
      <c r="W350" s="50"/>
      <c r="X350" s="50"/>
      <c r="Y350" s="45">
        <v>86.103999999999999</v>
      </c>
      <c r="Z350" s="45">
        <v>92.070000000000007</v>
      </c>
      <c r="AA350" s="45">
        <v>62.72</v>
      </c>
      <c r="AB350" s="45">
        <v>108.22800000000001</v>
      </c>
      <c r="AC350" s="45">
        <v>109.3152</v>
      </c>
      <c r="AD350" s="45">
        <v>55.763500000000001</v>
      </c>
      <c r="AE350" s="45">
        <v>38.607100000000003</v>
      </c>
      <c r="AF350" s="45">
        <v>165.10560000000001</v>
      </c>
      <c r="AG350" s="45">
        <v>86</v>
      </c>
      <c r="AH350" s="45">
        <v>90</v>
      </c>
      <c r="AI350" s="45">
        <v>181</v>
      </c>
      <c r="AJ350" s="45">
        <v>137</v>
      </c>
      <c r="AK350" s="45">
        <v>95</v>
      </c>
      <c r="AL350" s="45">
        <v>102</v>
      </c>
      <c r="AM350" s="45">
        <v>168</v>
      </c>
      <c r="AN350" s="45">
        <v>171</v>
      </c>
      <c r="AO350" s="45">
        <v>173</v>
      </c>
      <c r="AP350" s="45">
        <v>101</v>
      </c>
      <c r="AQ350" s="45">
        <v>87</v>
      </c>
      <c r="AR350" s="45">
        <v>88</v>
      </c>
      <c r="AS350" s="45">
        <v>126</v>
      </c>
      <c r="AT350" s="45">
        <v>102</v>
      </c>
      <c r="AU350" s="45">
        <v>64</v>
      </c>
      <c r="AV350" s="45">
        <v>62</v>
      </c>
      <c r="AW350" s="45">
        <v>54</v>
      </c>
      <c r="AX350" s="131">
        <v>70</v>
      </c>
      <c r="AY350" s="131">
        <v>51</v>
      </c>
      <c r="AZ350" s="131">
        <v>46</v>
      </c>
      <c r="BA350" s="86"/>
      <c r="BB350" s="86"/>
      <c r="BC350" s="86"/>
      <c r="BD350" s="86"/>
      <c r="BE350" s="86"/>
      <c r="BF350" s="86"/>
      <c r="BG350" s="86"/>
      <c r="BH350" s="86"/>
      <c r="BI350" s="86"/>
      <c r="BJ350" s="86"/>
      <c r="BK350" s="86"/>
      <c r="BL350" s="86"/>
      <c r="BM350" s="86"/>
      <c r="BN350" s="86"/>
      <c r="BO350" s="86"/>
      <c r="BP350" s="86"/>
      <c r="BQ350" s="86"/>
      <c r="BR350" s="86"/>
      <c r="BS350" s="86"/>
      <c r="BT350" s="86"/>
      <c r="BU350" s="86"/>
      <c r="BV350" s="86"/>
    </row>
    <row r="351" spans="1:74" x14ac:dyDescent="0.25">
      <c r="A351" s="2" t="s">
        <v>80</v>
      </c>
      <c r="B351" s="3" t="s">
        <v>86</v>
      </c>
      <c r="C351" s="50"/>
      <c r="D351" s="50"/>
      <c r="E351" s="50"/>
      <c r="F351" s="50"/>
      <c r="G351" s="50"/>
      <c r="H351" s="50"/>
      <c r="I351" s="50"/>
      <c r="J351" s="50"/>
      <c r="K351" s="50"/>
      <c r="L351" s="50"/>
      <c r="M351" s="50"/>
      <c r="N351" s="50"/>
      <c r="O351" s="50"/>
      <c r="P351" s="50"/>
      <c r="Q351" s="50"/>
      <c r="R351" s="50"/>
      <c r="S351" s="50"/>
      <c r="T351" s="50"/>
      <c r="U351" s="50"/>
      <c r="V351" s="50"/>
      <c r="W351" s="50"/>
      <c r="X351" s="50"/>
      <c r="Y351" s="44">
        <v>16.488</v>
      </c>
      <c r="Z351" s="44">
        <v>4.6500000000000004</v>
      </c>
      <c r="AA351" s="44">
        <v>0</v>
      </c>
      <c r="AB351" s="44">
        <v>2.7990000000000004</v>
      </c>
      <c r="AC351" s="44">
        <v>8.3376000000000001</v>
      </c>
      <c r="AD351" s="44">
        <v>1.7158</v>
      </c>
      <c r="AE351" s="44">
        <v>4.7274000000000003</v>
      </c>
      <c r="AF351" s="44">
        <v>12.460800000000001</v>
      </c>
      <c r="AG351" s="44">
        <v>9</v>
      </c>
      <c r="AH351" s="44">
        <v>11</v>
      </c>
      <c r="AI351" s="44">
        <v>3</v>
      </c>
      <c r="AJ351" s="44">
        <v>9</v>
      </c>
      <c r="AK351" s="44">
        <v>1</v>
      </c>
      <c r="AL351" s="44">
        <v>11</v>
      </c>
      <c r="AM351" s="44">
        <v>8</v>
      </c>
      <c r="AN351" s="44">
        <v>8</v>
      </c>
      <c r="AO351" s="44">
        <v>12</v>
      </c>
      <c r="AP351" s="44">
        <v>4</v>
      </c>
      <c r="AQ351" s="44">
        <v>5</v>
      </c>
      <c r="AR351" s="44">
        <v>4</v>
      </c>
      <c r="AS351" s="44">
        <v>6</v>
      </c>
      <c r="AT351" s="44">
        <v>16</v>
      </c>
      <c r="AU351" s="44">
        <v>30</v>
      </c>
      <c r="AV351" s="44">
        <v>11</v>
      </c>
      <c r="AW351" s="44">
        <v>39</v>
      </c>
      <c r="AX351" s="130">
        <v>20</v>
      </c>
      <c r="AY351" s="130">
        <v>12</v>
      </c>
      <c r="AZ351" s="130">
        <v>19.884507695223366</v>
      </c>
      <c r="BA351" s="86"/>
      <c r="BB351" s="86"/>
      <c r="BC351" s="86"/>
      <c r="BD351" s="86"/>
      <c r="BE351" s="86"/>
      <c r="BF351" s="86"/>
      <c r="BG351" s="86"/>
      <c r="BH351" s="86"/>
      <c r="BI351" s="86"/>
      <c r="BJ351" s="86"/>
      <c r="BK351" s="86"/>
      <c r="BL351" s="86"/>
      <c r="BM351" s="86"/>
      <c r="BN351" s="86"/>
      <c r="BO351" s="86"/>
      <c r="BP351" s="86"/>
      <c r="BQ351" s="86"/>
      <c r="BR351" s="86"/>
      <c r="BS351" s="86"/>
      <c r="BT351" s="86"/>
      <c r="BU351" s="86"/>
      <c r="BV351" s="86"/>
    </row>
    <row r="352" spans="1:74" x14ac:dyDescent="0.25">
      <c r="A352" s="4" t="s">
        <v>217</v>
      </c>
      <c r="B352" s="5" t="s">
        <v>86</v>
      </c>
      <c r="C352" s="50"/>
      <c r="D352" s="50"/>
      <c r="E352" s="50"/>
      <c r="F352" s="50"/>
      <c r="G352" s="50"/>
      <c r="H352" s="50"/>
      <c r="I352" s="50"/>
      <c r="J352" s="50"/>
      <c r="K352" s="50"/>
      <c r="L352" s="50"/>
      <c r="M352" s="50"/>
      <c r="N352" s="50"/>
      <c r="O352" s="50"/>
      <c r="P352" s="50"/>
      <c r="Q352" s="50"/>
      <c r="R352" s="50"/>
      <c r="S352" s="50"/>
      <c r="T352" s="50"/>
      <c r="U352" s="50"/>
      <c r="V352" s="50"/>
      <c r="W352" s="50"/>
      <c r="X352" s="50"/>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v>88</v>
      </c>
      <c r="AX352" s="131">
        <v>40</v>
      </c>
      <c r="AY352" s="131">
        <v>25</v>
      </c>
      <c r="AZ352" s="131">
        <v>45.613846580328875</v>
      </c>
      <c r="BA352" s="86"/>
      <c r="BB352" s="86"/>
      <c r="BC352" s="86"/>
      <c r="BD352" s="86"/>
      <c r="BE352" s="86"/>
      <c r="BF352" s="86"/>
      <c r="BG352" s="86"/>
      <c r="BH352" s="86"/>
      <c r="BI352" s="86"/>
      <c r="BJ352" s="86"/>
      <c r="BK352" s="86"/>
      <c r="BL352" s="86"/>
      <c r="BM352" s="86"/>
      <c r="BN352" s="86"/>
      <c r="BO352" s="86"/>
      <c r="BP352" s="86"/>
      <c r="BQ352" s="86"/>
      <c r="BR352" s="86"/>
      <c r="BS352" s="86"/>
      <c r="BT352" s="86"/>
      <c r="BU352" s="86"/>
      <c r="BV352" s="86"/>
    </row>
    <row r="353" spans="1:80" x14ac:dyDescent="0.25">
      <c r="A353" s="2" t="s">
        <v>5</v>
      </c>
      <c r="B353" s="3" t="s">
        <v>86</v>
      </c>
      <c r="C353" s="50"/>
      <c r="D353" s="50"/>
      <c r="E353" s="50"/>
      <c r="F353" s="50"/>
      <c r="G353" s="50"/>
      <c r="H353" s="50"/>
      <c r="I353" s="50"/>
      <c r="J353" s="50"/>
      <c r="K353" s="50"/>
      <c r="L353" s="50"/>
      <c r="M353" s="50"/>
      <c r="N353" s="50"/>
      <c r="O353" s="50"/>
      <c r="P353" s="50"/>
      <c r="Q353" s="50"/>
      <c r="R353" s="50"/>
      <c r="S353" s="50"/>
      <c r="T353" s="50"/>
      <c r="U353" s="50"/>
      <c r="V353" s="50"/>
      <c r="W353" s="50"/>
      <c r="X353" s="50"/>
      <c r="Y353" s="44">
        <v>1187.136</v>
      </c>
      <c r="Z353" s="44">
        <v>890.01</v>
      </c>
      <c r="AA353" s="44">
        <v>784</v>
      </c>
      <c r="AB353" s="44">
        <v>881</v>
      </c>
      <c r="AC353" s="44">
        <v>828.20159999999998</v>
      </c>
      <c r="AD353" s="44">
        <v>735.22029999999995</v>
      </c>
      <c r="AE353" s="44">
        <v>696.50360000000001</v>
      </c>
      <c r="AF353" s="44">
        <v>993.74880000000007</v>
      </c>
      <c r="AG353" s="44">
        <v>1108</v>
      </c>
      <c r="AH353" s="44">
        <v>850</v>
      </c>
      <c r="AI353" s="44">
        <v>1028</v>
      </c>
      <c r="AJ353" s="44">
        <v>923</v>
      </c>
      <c r="AK353" s="44">
        <v>1066</v>
      </c>
      <c r="AL353" s="44">
        <v>986</v>
      </c>
      <c r="AM353" s="44">
        <v>1444</v>
      </c>
      <c r="AN353" s="44">
        <v>1352</v>
      </c>
      <c r="AO353" s="44">
        <v>1483</v>
      </c>
      <c r="AP353" s="44">
        <v>1060</v>
      </c>
      <c r="AQ353" s="44">
        <v>1446</v>
      </c>
      <c r="AR353" s="44">
        <v>1185</v>
      </c>
      <c r="AS353" s="44">
        <v>1545</v>
      </c>
      <c r="AT353" s="44">
        <v>1221</v>
      </c>
      <c r="AU353" s="44">
        <v>1148</v>
      </c>
      <c r="AV353" s="44">
        <v>1188</v>
      </c>
      <c r="AW353" s="44">
        <v>1699</v>
      </c>
      <c r="AX353" s="130">
        <v>1199</v>
      </c>
      <c r="AY353" s="130">
        <v>1160</v>
      </c>
      <c r="AZ353" s="130">
        <v>1214.8692435121714</v>
      </c>
      <c r="BA353" s="86"/>
      <c r="BB353" s="86"/>
      <c r="BC353" s="86"/>
      <c r="BD353" s="86"/>
      <c r="BE353" s="86"/>
      <c r="BF353" s="86"/>
      <c r="BG353" s="86"/>
      <c r="BH353" s="86"/>
      <c r="BI353" s="86"/>
      <c r="BJ353" s="86"/>
      <c r="BK353" s="86"/>
      <c r="BL353" s="86"/>
      <c r="BM353" s="86"/>
      <c r="BN353" s="86"/>
      <c r="BO353" s="86"/>
      <c r="BP353" s="86"/>
      <c r="BQ353" s="86"/>
      <c r="BR353" s="86"/>
      <c r="BS353" s="86"/>
      <c r="BT353" s="86"/>
      <c r="BU353" s="86"/>
      <c r="BV353" s="86"/>
    </row>
    <row r="354" spans="1:80" ht="24" x14ac:dyDescent="0.25">
      <c r="A354" s="4" t="s">
        <v>81</v>
      </c>
      <c r="B354" s="5" t="s">
        <v>86</v>
      </c>
      <c r="C354" s="50"/>
      <c r="D354" s="50"/>
      <c r="E354" s="50"/>
      <c r="F354" s="50"/>
      <c r="G354" s="50"/>
      <c r="H354" s="50"/>
      <c r="I354" s="50"/>
      <c r="J354" s="50"/>
      <c r="K354" s="50"/>
      <c r="L354" s="50"/>
      <c r="M354" s="50"/>
      <c r="N354" s="50"/>
      <c r="O354" s="50"/>
      <c r="P354" s="50"/>
      <c r="Q354" s="50"/>
      <c r="R354" s="50"/>
      <c r="S354" s="50"/>
      <c r="T354" s="50"/>
      <c r="U354" s="50"/>
      <c r="V354" s="50"/>
      <c r="W354" s="50"/>
      <c r="X354" s="50"/>
      <c r="Y354" s="45"/>
      <c r="Z354" s="45"/>
      <c r="AA354" s="45"/>
      <c r="AB354" s="45"/>
      <c r="AC354" s="45"/>
      <c r="AD354" s="45"/>
      <c r="AE354" s="45"/>
      <c r="AF354" s="45"/>
      <c r="AG354" s="45"/>
      <c r="AH354" s="45"/>
      <c r="AI354" s="45"/>
      <c r="AJ354" s="45"/>
      <c r="AK354" s="45">
        <v>20</v>
      </c>
      <c r="AL354" s="45">
        <v>44</v>
      </c>
      <c r="AM354" s="45">
        <v>90</v>
      </c>
      <c r="AN354" s="45">
        <v>97</v>
      </c>
      <c r="AO354" s="45">
        <v>44</v>
      </c>
      <c r="AP354" s="45">
        <v>32</v>
      </c>
      <c r="AQ354" s="45">
        <v>13</v>
      </c>
      <c r="AR354" s="45">
        <v>4</v>
      </c>
      <c r="AS354" s="45">
        <v>8</v>
      </c>
      <c r="AT354" s="45">
        <v>6</v>
      </c>
      <c r="AU354" s="45">
        <v>7</v>
      </c>
      <c r="AV354" s="45">
        <v>2</v>
      </c>
      <c r="AW354" s="45">
        <v>8</v>
      </c>
      <c r="AX354" s="131">
        <v>8</v>
      </c>
      <c r="AY354" s="131">
        <v>2</v>
      </c>
      <c r="AZ354" s="131">
        <v>-11.216252468023374</v>
      </c>
      <c r="BA354" s="86"/>
      <c r="BB354" s="86"/>
      <c r="BC354" s="86"/>
      <c r="BD354" s="86"/>
      <c r="BE354" s="86"/>
      <c r="BF354" s="86"/>
      <c r="BG354" s="86"/>
      <c r="BH354" s="86"/>
      <c r="BI354" s="86"/>
      <c r="BJ354" s="86"/>
      <c r="BK354" s="86"/>
      <c r="BL354" s="86"/>
      <c r="BM354" s="86"/>
      <c r="BN354" s="86"/>
      <c r="BO354" s="86"/>
      <c r="BP354" s="86"/>
      <c r="BQ354" s="86"/>
      <c r="BR354" s="86"/>
      <c r="BS354" s="86"/>
      <c r="BT354" s="86"/>
      <c r="BU354" s="86"/>
      <c r="BV354" s="86"/>
    </row>
    <row r="355" spans="1:80" x14ac:dyDescent="0.25">
      <c r="A355" s="2" t="s">
        <v>218</v>
      </c>
      <c r="B355" s="3" t="s">
        <v>86</v>
      </c>
      <c r="C355" s="50"/>
      <c r="D355" s="50"/>
      <c r="E355" s="50"/>
      <c r="F355" s="50"/>
      <c r="G355" s="50"/>
      <c r="H355" s="50"/>
      <c r="I355" s="50"/>
      <c r="J355" s="50"/>
      <c r="K355" s="50"/>
      <c r="L355" s="50"/>
      <c r="M355" s="50"/>
      <c r="N355" s="50"/>
      <c r="O355" s="50"/>
      <c r="P355" s="50"/>
      <c r="Q355" s="50"/>
      <c r="R355" s="50"/>
      <c r="S355" s="50"/>
      <c r="T355" s="50"/>
      <c r="U355" s="50"/>
      <c r="V355" s="50"/>
      <c r="W355" s="50"/>
      <c r="X355" s="50"/>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v>0</v>
      </c>
      <c r="AX355" s="130">
        <v>0</v>
      </c>
      <c r="AY355" s="130">
        <v>0</v>
      </c>
      <c r="AZ355" s="130"/>
      <c r="BA355" s="86"/>
      <c r="BB355" s="86"/>
      <c r="BC355" s="86"/>
      <c r="BD355" s="86"/>
      <c r="BE355" s="86"/>
      <c r="BF355" s="86"/>
      <c r="BG355" s="86"/>
      <c r="BH355" s="86"/>
      <c r="BI355" s="86"/>
      <c r="BJ355" s="86"/>
      <c r="BK355" s="86"/>
      <c r="BL355" s="86"/>
      <c r="BM355" s="86"/>
      <c r="BN355" s="86"/>
      <c r="BO355" s="86"/>
      <c r="BP355" s="86"/>
      <c r="BQ355" s="86"/>
      <c r="BR355" s="86"/>
      <c r="BS355" s="86"/>
      <c r="BT355" s="86"/>
      <c r="BU355" s="86"/>
      <c r="BV355" s="86"/>
    </row>
    <row r="356" spans="1:80" ht="24" x14ac:dyDescent="0.25">
      <c r="A356" s="4" t="s">
        <v>82</v>
      </c>
      <c r="B356" s="5" t="s">
        <v>86</v>
      </c>
      <c r="C356" s="50"/>
      <c r="D356" s="50"/>
      <c r="E356" s="50"/>
      <c r="F356" s="50"/>
      <c r="G356" s="50"/>
      <c r="H356" s="50"/>
      <c r="I356" s="50"/>
      <c r="J356" s="50"/>
      <c r="K356" s="50"/>
      <c r="L356" s="50"/>
      <c r="M356" s="50"/>
      <c r="N356" s="50"/>
      <c r="O356" s="50"/>
      <c r="P356" s="50"/>
      <c r="Q356" s="50"/>
      <c r="R356" s="50"/>
      <c r="S356" s="50"/>
      <c r="T356" s="50"/>
      <c r="U356" s="50"/>
      <c r="V356" s="50"/>
      <c r="W356" s="50"/>
      <c r="X356" s="50"/>
      <c r="Y356" s="45"/>
      <c r="Z356" s="45"/>
      <c r="AA356" s="45"/>
      <c r="AB356" s="45"/>
      <c r="AC356" s="45"/>
      <c r="AD356" s="45"/>
      <c r="AE356" s="45"/>
      <c r="AF356" s="45"/>
      <c r="AG356" s="45"/>
      <c r="AH356" s="45"/>
      <c r="AI356" s="45"/>
      <c r="AJ356" s="45"/>
      <c r="AK356" s="45">
        <v>2</v>
      </c>
      <c r="AL356" s="45">
        <v>1</v>
      </c>
      <c r="AM356" s="45">
        <v>15</v>
      </c>
      <c r="AN356" s="45">
        <v>26</v>
      </c>
      <c r="AO356" s="45">
        <v>25</v>
      </c>
      <c r="AP356" s="45">
        <v>23</v>
      </c>
      <c r="AQ356" s="45">
        <v>13</v>
      </c>
      <c r="AR356" s="45">
        <v>9</v>
      </c>
      <c r="AS356" s="45">
        <v>17</v>
      </c>
      <c r="AT356" s="45">
        <v>7</v>
      </c>
      <c r="AU356" s="45">
        <v>4</v>
      </c>
      <c r="AV356" s="45">
        <v>4</v>
      </c>
      <c r="AW356" s="45">
        <v>8</v>
      </c>
      <c r="AX356" s="131">
        <v>4</v>
      </c>
      <c r="AY356" s="131">
        <v>1</v>
      </c>
      <c r="AZ356" s="131">
        <v>2</v>
      </c>
      <c r="BA356" s="86"/>
      <c r="BB356" s="86"/>
      <c r="BC356" s="86"/>
      <c r="BD356" s="86"/>
      <c r="BE356" s="86"/>
      <c r="BF356" s="86"/>
      <c r="BG356" s="86"/>
      <c r="BH356" s="86"/>
      <c r="BI356" s="86"/>
      <c r="BJ356" s="86"/>
      <c r="BK356" s="86"/>
      <c r="BL356" s="86"/>
      <c r="BM356" s="86"/>
      <c r="BN356" s="86"/>
      <c r="BO356" s="86"/>
      <c r="BP356" s="86"/>
      <c r="BQ356" s="86"/>
      <c r="BR356" s="86"/>
      <c r="BS356" s="86"/>
      <c r="BT356" s="86"/>
      <c r="BU356" s="86"/>
      <c r="BV356" s="86"/>
    </row>
    <row r="357" spans="1:80" x14ac:dyDescent="0.25">
      <c r="A357" s="2" t="s">
        <v>83</v>
      </c>
      <c r="B357" s="3" t="s">
        <v>86</v>
      </c>
      <c r="C357" s="50"/>
      <c r="D357" s="50"/>
      <c r="E357" s="50"/>
      <c r="F357" s="50"/>
      <c r="G357" s="50"/>
      <c r="H357" s="50"/>
      <c r="I357" s="50"/>
      <c r="J357" s="50"/>
      <c r="K357" s="50"/>
      <c r="L357" s="50"/>
      <c r="M357" s="50"/>
      <c r="N357" s="50"/>
      <c r="O357" s="50"/>
      <c r="P357" s="50"/>
      <c r="Q357" s="50"/>
      <c r="R357" s="50"/>
      <c r="S357" s="50"/>
      <c r="T357" s="50"/>
      <c r="U357" s="50"/>
      <c r="V357" s="50"/>
      <c r="W357" s="50"/>
      <c r="X357" s="50"/>
      <c r="Y357" s="44"/>
      <c r="Z357" s="44"/>
      <c r="AA357" s="44"/>
      <c r="AB357" s="44"/>
      <c r="AC357" s="44"/>
      <c r="AD357" s="44"/>
      <c r="AE357" s="44"/>
      <c r="AF357" s="44"/>
      <c r="AG357" s="44"/>
      <c r="AH357" s="44"/>
      <c r="AI357" s="44"/>
      <c r="AJ357" s="44"/>
      <c r="AK357" s="44">
        <v>1088</v>
      </c>
      <c r="AL357" s="44">
        <v>1031</v>
      </c>
      <c r="AM357" s="44">
        <v>1548</v>
      </c>
      <c r="AN357" s="44">
        <v>1475</v>
      </c>
      <c r="AO357" s="44">
        <v>1552</v>
      </c>
      <c r="AP357" s="44">
        <v>1115</v>
      </c>
      <c r="AQ357" s="44">
        <v>1472</v>
      </c>
      <c r="AR357" s="44">
        <v>1198</v>
      </c>
      <c r="AS357" s="44">
        <v>1570</v>
      </c>
      <c r="AT357" s="44">
        <v>1234</v>
      </c>
      <c r="AU357" s="44">
        <v>1159</v>
      </c>
      <c r="AV357" s="44">
        <v>1194</v>
      </c>
      <c r="AW357" s="44">
        <v>1715</v>
      </c>
      <c r="AX357" s="130">
        <v>1211</v>
      </c>
      <c r="AY357" s="130">
        <v>1163</v>
      </c>
      <c r="AZ357" s="130">
        <v>1206.436202546558</v>
      </c>
      <c r="BA357" s="86"/>
      <c r="BB357" s="86"/>
      <c r="BC357" s="86"/>
      <c r="BD357" s="86"/>
      <c r="BE357" s="86"/>
      <c r="BF357" s="86"/>
      <c r="BG357" s="86"/>
      <c r="BH357" s="86"/>
      <c r="BI357" s="86"/>
      <c r="BJ357" s="86"/>
      <c r="BK357" s="86"/>
      <c r="BL357" s="86"/>
      <c r="BM357" s="86"/>
      <c r="BN357" s="86"/>
      <c r="BO357" s="86"/>
      <c r="BP357" s="86"/>
      <c r="BQ357" s="86"/>
      <c r="BR357" s="86"/>
      <c r="BS357" s="86"/>
      <c r="BT357" s="86"/>
      <c r="BU357" s="86"/>
      <c r="BV357" s="86"/>
    </row>
    <row r="358" spans="1:80" x14ac:dyDescent="0.25">
      <c r="A358" s="27"/>
      <c r="B358" s="28"/>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c r="AN358" s="52"/>
      <c r="AO358" s="47"/>
      <c r="AP358" s="47"/>
      <c r="AQ358" s="47"/>
      <c r="AR358" s="47"/>
      <c r="AS358" s="47"/>
      <c r="AT358" s="47"/>
      <c r="AU358" s="47"/>
      <c r="AV358" s="47"/>
      <c r="AW358" s="47"/>
      <c r="AX358" s="142"/>
      <c r="AY358" s="142"/>
      <c r="AZ358" s="142"/>
      <c r="BA358" s="86"/>
      <c r="BB358" s="86"/>
      <c r="BC358" s="86"/>
      <c r="BD358" s="86"/>
      <c r="BE358" s="86"/>
      <c r="BF358" s="86"/>
      <c r="BG358" s="86"/>
      <c r="BH358" s="86"/>
      <c r="BI358" s="86"/>
      <c r="BJ358" s="86"/>
      <c r="BK358" s="86"/>
      <c r="BL358" s="86"/>
      <c r="BM358" s="86"/>
      <c r="BN358" s="86"/>
      <c r="BO358" s="86"/>
      <c r="BP358" s="86"/>
      <c r="BQ358" s="86"/>
      <c r="BR358" s="86"/>
      <c r="BS358" s="86"/>
      <c r="BT358" s="86"/>
      <c r="BU358" s="86"/>
      <c r="BV358" s="86"/>
    </row>
    <row r="359" spans="1:80" ht="24" x14ac:dyDescent="0.25">
      <c r="A359" s="2" t="s">
        <v>197</v>
      </c>
      <c r="B359" s="3" t="s">
        <v>86</v>
      </c>
      <c r="C359" s="50"/>
      <c r="D359" s="50"/>
      <c r="E359" s="50"/>
      <c r="F359" s="50"/>
      <c r="G359" s="50"/>
      <c r="H359" s="50"/>
      <c r="I359" s="50"/>
      <c r="J359" s="50"/>
      <c r="K359" s="50"/>
      <c r="L359" s="50"/>
      <c r="M359" s="50"/>
      <c r="N359" s="50"/>
      <c r="O359" s="50"/>
      <c r="P359" s="50"/>
      <c r="Q359" s="50"/>
      <c r="R359" s="50"/>
      <c r="S359" s="50"/>
      <c r="T359" s="50"/>
      <c r="U359" s="50"/>
      <c r="V359" s="50"/>
      <c r="W359" s="50"/>
      <c r="X359" s="50"/>
      <c r="Y359" s="44">
        <v>120.25042869146066</v>
      </c>
      <c r="Z359" s="44">
        <v>95.944138762977047</v>
      </c>
      <c r="AA359" s="44">
        <v>132.64663110578365</v>
      </c>
      <c r="AB359" s="44">
        <v>141.87603364430956</v>
      </c>
      <c r="AC359" s="44">
        <v>142.64892934654185</v>
      </c>
      <c r="AD359" s="44">
        <v>69.474086542131261</v>
      </c>
      <c r="AE359" s="44">
        <v>74.478958559541681</v>
      </c>
      <c r="AF359" s="44">
        <v>83.028161029289166</v>
      </c>
      <c r="AG359" s="44">
        <v>353</v>
      </c>
      <c r="AH359" s="44">
        <v>284</v>
      </c>
      <c r="AI359" s="44">
        <v>236</v>
      </c>
      <c r="AJ359" s="44">
        <v>303</v>
      </c>
      <c r="AK359" s="44">
        <v>277</v>
      </c>
      <c r="AL359" s="44">
        <v>309</v>
      </c>
      <c r="AM359" s="44">
        <v>344</v>
      </c>
      <c r="AN359" s="44">
        <v>483</v>
      </c>
      <c r="AO359" s="44">
        <v>580</v>
      </c>
      <c r="AP359" s="44">
        <v>443</v>
      </c>
      <c r="AQ359" s="44">
        <v>477</v>
      </c>
      <c r="AR359" s="44">
        <v>428</v>
      </c>
      <c r="AS359" s="44">
        <v>325</v>
      </c>
      <c r="AT359" s="44">
        <v>309</v>
      </c>
      <c r="AU359" s="44">
        <v>272</v>
      </c>
      <c r="AV359" s="44">
        <v>303</v>
      </c>
      <c r="AW359" s="44">
        <v>253</v>
      </c>
      <c r="AX359" s="130">
        <v>234</v>
      </c>
      <c r="AY359" s="130">
        <v>179</v>
      </c>
      <c r="AZ359" s="130">
        <v>200.70722531032456</v>
      </c>
      <c r="BA359" s="86"/>
      <c r="BB359" s="86"/>
      <c r="BC359" s="86"/>
      <c r="BD359" s="86"/>
      <c r="BE359" s="86"/>
      <c r="BF359" s="86"/>
      <c r="BG359" s="86"/>
      <c r="BH359" s="86"/>
      <c r="BI359" s="86"/>
      <c r="BJ359" s="86"/>
      <c r="BK359" s="86"/>
      <c r="BL359" s="86"/>
      <c r="BM359" s="86"/>
      <c r="BN359" s="86"/>
      <c r="BO359" s="86"/>
      <c r="BP359" s="86"/>
      <c r="BQ359" s="86"/>
      <c r="BR359" s="86"/>
      <c r="BS359" s="86"/>
      <c r="BT359" s="86"/>
      <c r="BU359" s="86"/>
      <c r="BV359" s="86"/>
    </row>
    <row r="360" spans="1:80" x14ac:dyDescent="0.25">
      <c r="AR360"/>
      <c r="AS360"/>
      <c r="AT360"/>
      <c r="AU360"/>
      <c r="AV360"/>
      <c r="AW360"/>
      <c r="AX360"/>
      <c r="AY360"/>
      <c r="AZ360"/>
      <c r="BA360" s="86"/>
      <c r="BB360" s="86"/>
      <c r="BC360" s="86"/>
      <c r="BD360" s="86"/>
      <c r="BE360" s="86"/>
      <c r="BF360" s="86"/>
      <c r="BG360" s="86"/>
      <c r="BH360" s="86"/>
      <c r="BI360" s="86"/>
      <c r="BJ360" s="86"/>
      <c r="BK360" s="86"/>
      <c r="BL360" s="86"/>
      <c r="BM360" s="86"/>
      <c r="BN360" s="86"/>
      <c r="BO360" s="86"/>
      <c r="BP360" s="86"/>
      <c r="BQ360" s="86"/>
      <c r="BR360" s="86"/>
      <c r="BS360" s="86"/>
      <c r="BT360" s="86"/>
      <c r="BU360" s="86"/>
      <c r="BV360" s="86"/>
    </row>
    <row r="361" spans="1:80" x14ac:dyDescent="0.25">
      <c r="AR361"/>
      <c r="AS361"/>
      <c r="AT361"/>
      <c r="AU361"/>
      <c r="AV361"/>
      <c r="AW361"/>
      <c r="AX361"/>
      <c r="AY361"/>
      <c r="AZ361"/>
      <c r="BA361" s="86"/>
      <c r="BB361" s="86"/>
      <c r="BC361" s="86"/>
      <c r="BD361" s="86"/>
      <c r="BE361" s="86"/>
      <c r="BF361" s="86"/>
      <c r="BG361" s="86"/>
      <c r="BH361" s="86"/>
      <c r="BI361" s="86"/>
      <c r="BJ361" s="86"/>
      <c r="BK361" s="86"/>
      <c r="BL361" s="86"/>
      <c r="BM361" s="86"/>
      <c r="BN361" s="86"/>
      <c r="BO361" s="86"/>
      <c r="BP361" s="86"/>
      <c r="BQ361" s="86"/>
      <c r="BR361" s="86"/>
      <c r="BS361" s="86"/>
      <c r="BT361" s="86"/>
      <c r="BU361" s="86"/>
      <c r="BV361" s="86"/>
    </row>
    <row r="362" spans="1:80" s="32" customFormat="1" ht="17.25" x14ac:dyDescent="0.25">
      <c r="A362" s="31" t="s">
        <v>194</v>
      </c>
      <c r="BA362" s="86"/>
      <c r="BB362" s="86"/>
      <c r="BC362" s="86"/>
      <c r="BD362" s="86"/>
      <c r="BE362" s="86"/>
      <c r="BF362" s="86"/>
      <c r="BG362" s="86"/>
      <c r="BH362" s="86"/>
      <c r="BI362" s="86"/>
      <c r="BJ362" s="86"/>
      <c r="BK362" s="86"/>
      <c r="BL362" s="86"/>
      <c r="BM362" s="86"/>
      <c r="BN362" s="86"/>
      <c r="BO362" s="86"/>
      <c r="BP362" s="86"/>
      <c r="BQ362" s="86"/>
      <c r="BR362" s="86"/>
      <c r="BS362" s="86"/>
      <c r="BT362" s="86"/>
      <c r="BU362" s="86"/>
      <c r="BV362" s="86"/>
      <c r="BW362" s="87"/>
      <c r="BX362" s="87"/>
      <c r="BY362" s="87"/>
      <c r="BZ362" s="87"/>
      <c r="CA362" s="87"/>
      <c r="CB362" s="87"/>
    </row>
    <row r="363" spans="1:80" ht="15.75" outlineLevel="1" thickBot="1" x14ac:dyDescent="0.3">
      <c r="A363" s="9" t="s">
        <v>0</v>
      </c>
      <c r="B363" s="12" t="s">
        <v>1</v>
      </c>
      <c r="C363" s="8" t="s">
        <v>134</v>
      </c>
      <c r="D363" s="8" t="s">
        <v>138</v>
      </c>
      <c r="E363" s="8" t="s">
        <v>137</v>
      </c>
      <c r="F363" s="8" t="s">
        <v>136</v>
      </c>
      <c r="G363" s="8" t="s">
        <v>135</v>
      </c>
      <c r="H363" s="8" t="s">
        <v>133</v>
      </c>
      <c r="I363" s="8" t="s">
        <v>132</v>
      </c>
      <c r="J363" s="8" t="s">
        <v>131</v>
      </c>
      <c r="K363" s="8" t="s">
        <v>130</v>
      </c>
      <c r="L363" s="8" t="s">
        <v>129</v>
      </c>
      <c r="M363" s="8" t="s">
        <v>128</v>
      </c>
      <c r="N363" s="8" t="s">
        <v>127</v>
      </c>
      <c r="O363" s="8" t="s">
        <v>126</v>
      </c>
      <c r="P363" s="8" t="s">
        <v>125</v>
      </c>
      <c r="Q363" s="8" t="s">
        <v>124</v>
      </c>
      <c r="R363" s="8" t="s">
        <v>123</v>
      </c>
      <c r="S363" s="8" t="s">
        <v>122</v>
      </c>
      <c r="T363" s="8" t="s">
        <v>121</v>
      </c>
      <c r="U363" s="8" t="s">
        <v>120</v>
      </c>
      <c r="V363" s="8" t="s">
        <v>119</v>
      </c>
      <c r="W363" s="8" t="s">
        <v>118</v>
      </c>
      <c r="X363" s="8" t="s">
        <v>117</v>
      </c>
      <c r="Y363" s="8" t="s">
        <v>113</v>
      </c>
      <c r="Z363" s="8" t="s">
        <v>114</v>
      </c>
      <c r="AA363" s="8" t="s">
        <v>115</v>
      </c>
      <c r="AB363" s="8" t="s">
        <v>116</v>
      </c>
      <c r="AC363" s="8" t="s">
        <v>111</v>
      </c>
      <c r="AD363" s="8" t="s">
        <v>108</v>
      </c>
      <c r="AE363" s="8" t="s">
        <v>109</v>
      </c>
      <c r="AF363" s="8" t="s">
        <v>110</v>
      </c>
      <c r="AG363" s="8" t="s">
        <v>104</v>
      </c>
      <c r="AH363" s="8" t="s">
        <v>105</v>
      </c>
      <c r="AI363" s="8" t="s">
        <v>106</v>
      </c>
      <c r="AJ363" s="8" t="s">
        <v>107</v>
      </c>
      <c r="AK363" s="8" t="s">
        <v>10</v>
      </c>
      <c r="AL363" s="8" t="s">
        <v>9</v>
      </c>
      <c r="AM363" s="8" t="s">
        <v>20</v>
      </c>
      <c r="AN363" s="8" t="s">
        <v>8</v>
      </c>
      <c r="AO363" s="8" t="s">
        <v>196</v>
      </c>
      <c r="AP363" s="8" t="s">
        <v>200</v>
      </c>
      <c r="AQ363" s="8" t="s">
        <v>205</v>
      </c>
      <c r="AR363" s="8" t="s">
        <v>206</v>
      </c>
      <c r="AS363" s="8" t="s">
        <v>208</v>
      </c>
      <c r="AT363" s="8" t="s">
        <v>209</v>
      </c>
      <c r="AU363" s="8" t="s">
        <v>210</v>
      </c>
      <c r="AV363" s="8" t="s">
        <v>211</v>
      </c>
      <c r="AW363" s="8" t="s">
        <v>215</v>
      </c>
      <c r="AX363" s="12" t="s">
        <v>228</v>
      </c>
      <c r="AY363" s="12" t="str">
        <f>$AY$2</f>
        <v>Mar 2020 Qtr</v>
      </c>
      <c r="AZ363" s="128" t="s">
        <v>231</v>
      </c>
      <c r="BA363" s="86"/>
      <c r="BB363" s="86"/>
      <c r="BC363" s="86"/>
      <c r="BD363" s="86"/>
      <c r="BE363" s="86"/>
      <c r="BF363" s="86"/>
      <c r="BG363" s="86"/>
      <c r="BH363" s="86"/>
      <c r="BI363" s="86"/>
      <c r="BJ363" s="86"/>
      <c r="BK363" s="86"/>
      <c r="BL363" s="86"/>
      <c r="BM363" s="86"/>
      <c r="BN363" s="86"/>
      <c r="BO363" s="86"/>
      <c r="BP363" s="86"/>
      <c r="BQ363" s="86"/>
      <c r="BR363" s="86"/>
      <c r="BS363" s="86"/>
      <c r="BT363" s="86"/>
      <c r="BU363" s="86"/>
      <c r="BV363" s="86"/>
    </row>
    <row r="364" spans="1:80" ht="15.75" outlineLevel="1" thickTop="1" x14ac:dyDescent="0.25">
      <c r="A364" s="2" t="s">
        <v>23</v>
      </c>
      <c r="B364" s="3" t="s">
        <v>15</v>
      </c>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36">
        <v>1.9</v>
      </c>
      <c r="AD364" s="36">
        <v>4.9000000000000004</v>
      </c>
      <c r="AE364" s="36">
        <v>8.3000000000000007</v>
      </c>
      <c r="AF364" s="36">
        <v>2.9</v>
      </c>
      <c r="AG364" s="36">
        <v>6.4</v>
      </c>
      <c r="AH364" s="36">
        <v>4.7</v>
      </c>
      <c r="AI364" s="36">
        <v>2.2999999999999998</v>
      </c>
      <c r="AJ364" s="36">
        <v>3.8</v>
      </c>
      <c r="AK364" s="36">
        <v>2.6</v>
      </c>
      <c r="AL364" s="36">
        <v>4.5999999999999996</v>
      </c>
      <c r="AM364" s="36">
        <v>1.3</v>
      </c>
      <c r="AN364" s="36">
        <v>1.2</v>
      </c>
      <c r="AO364" s="36">
        <v>1.1000000000000001</v>
      </c>
      <c r="AP364" s="36">
        <v>2.2999999999999998</v>
      </c>
      <c r="AQ364" s="93">
        <v>1</v>
      </c>
      <c r="AR364" s="93">
        <v>0</v>
      </c>
      <c r="AS364" s="93">
        <v>0</v>
      </c>
      <c r="AT364" s="93">
        <v>0.9</v>
      </c>
      <c r="AU364" s="93">
        <v>2</v>
      </c>
      <c r="AV364" s="93">
        <v>1</v>
      </c>
      <c r="AW364" s="93">
        <v>1.9</v>
      </c>
      <c r="AX364" s="147">
        <v>1.8</v>
      </c>
      <c r="AY364" s="147">
        <v>2.5</v>
      </c>
      <c r="AZ364" s="119"/>
      <c r="BA364" s="86"/>
      <c r="BB364" s="86"/>
      <c r="BC364" s="86"/>
      <c r="BD364" s="86"/>
      <c r="BE364" s="86"/>
      <c r="BF364" s="86"/>
      <c r="BG364" s="86"/>
      <c r="BH364" s="86"/>
      <c r="BI364" s="86"/>
      <c r="BJ364" s="86"/>
      <c r="BK364" s="86"/>
      <c r="BL364" s="86"/>
      <c r="BM364" s="86"/>
      <c r="BN364" s="86"/>
      <c r="BO364" s="86"/>
      <c r="BP364" s="86"/>
      <c r="BQ364" s="86"/>
      <c r="BR364" s="86"/>
      <c r="BS364" s="86"/>
      <c r="BT364" s="86"/>
      <c r="BU364" s="86"/>
      <c r="BV364" s="86"/>
    </row>
    <row r="365" spans="1:80" outlineLevel="1" x14ac:dyDescent="0.25">
      <c r="A365" s="4" t="s">
        <v>29</v>
      </c>
      <c r="B365" s="5" t="s">
        <v>2</v>
      </c>
      <c r="C365" s="35">
        <v>101929</v>
      </c>
      <c r="D365" s="35">
        <v>104065</v>
      </c>
      <c r="E365" s="35">
        <v>127495</v>
      </c>
      <c r="F365" s="35">
        <v>83083</v>
      </c>
      <c r="G365" s="35">
        <v>79878</v>
      </c>
      <c r="H365" s="35">
        <v>109764</v>
      </c>
      <c r="I365" s="35">
        <v>90968</v>
      </c>
      <c r="J365" s="35">
        <v>91288</v>
      </c>
      <c r="K365" s="35">
        <v>112883</v>
      </c>
      <c r="L365" s="35">
        <v>147386</v>
      </c>
      <c r="M365" s="35">
        <v>105727</v>
      </c>
      <c r="N365" s="35">
        <v>112103</v>
      </c>
      <c r="O365" s="35">
        <v>109045</v>
      </c>
      <c r="P365" s="35">
        <v>136343</v>
      </c>
      <c r="Q365" s="35">
        <v>79798</v>
      </c>
      <c r="R365" s="35">
        <v>107500</v>
      </c>
      <c r="S365" s="35">
        <v>118853</v>
      </c>
      <c r="T365" s="35">
        <v>133233</v>
      </c>
      <c r="U365" s="35">
        <v>81090</v>
      </c>
      <c r="V365" s="35">
        <v>80223</v>
      </c>
      <c r="W365" s="35">
        <v>58502</v>
      </c>
      <c r="X365" s="35">
        <v>92896</v>
      </c>
      <c r="Y365" s="35">
        <v>71227</v>
      </c>
      <c r="Z365" s="35">
        <v>77990</v>
      </c>
      <c r="AA365" s="35">
        <v>70562</v>
      </c>
      <c r="AB365" s="35">
        <v>124967</v>
      </c>
      <c r="AC365" s="35">
        <v>67676</v>
      </c>
      <c r="AD365" s="35">
        <v>66464</v>
      </c>
      <c r="AE365" s="35">
        <v>75312</v>
      </c>
      <c r="AF365" s="35">
        <v>122103</v>
      </c>
      <c r="AG365" s="35">
        <v>72253</v>
      </c>
      <c r="AH365" s="35">
        <v>68702</v>
      </c>
      <c r="AI365" s="35">
        <v>38865</v>
      </c>
      <c r="AJ365" s="35">
        <v>17644</v>
      </c>
      <c r="AK365" s="35">
        <v>57690</v>
      </c>
      <c r="AL365" s="35">
        <v>64991</v>
      </c>
      <c r="AM365" s="35">
        <v>93161</v>
      </c>
      <c r="AN365" s="35">
        <v>80035</v>
      </c>
      <c r="AO365" s="35">
        <v>68524</v>
      </c>
      <c r="AP365" s="35">
        <v>59338</v>
      </c>
      <c r="AQ365" s="35">
        <v>71410</v>
      </c>
      <c r="AR365" s="35">
        <v>52118</v>
      </c>
      <c r="AS365" s="35">
        <v>47270</v>
      </c>
      <c r="AT365" s="35">
        <v>55175</v>
      </c>
      <c r="AU365" s="35">
        <v>44833</v>
      </c>
      <c r="AV365" s="35">
        <v>42908</v>
      </c>
      <c r="AW365" s="35">
        <v>40305</v>
      </c>
      <c r="AX365" s="119">
        <v>35735</v>
      </c>
      <c r="AY365" s="119">
        <v>27241</v>
      </c>
      <c r="AZ365" s="119"/>
      <c r="BA365" s="86"/>
      <c r="BB365" s="86"/>
      <c r="BC365" s="86"/>
      <c r="BD365" s="86"/>
      <c r="BE365" s="86"/>
      <c r="BF365" s="86"/>
      <c r="BG365" s="86"/>
      <c r="BH365" s="86"/>
      <c r="BI365" s="86"/>
      <c r="BJ365" s="86"/>
      <c r="BK365" s="86"/>
      <c r="BL365" s="86"/>
      <c r="BM365" s="86"/>
      <c r="BN365" s="86"/>
      <c r="BO365" s="86"/>
      <c r="BP365" s="86"/>
      <c r="BQ365" s="86"/>
      <c r="BR365" s="86"/>
      <c r="BS365" s="86"/>
      <c r="BT365" s="86"/>
      <c r="BU365" s="86"/>
      <c r="BV365" s="86"/>
    </row>
    <row r="366" spans="1:80" outlineLevel="1" x14ac:dyDescent="0.25">
      <c r="A366" s="2" t="s">
        <v>30</v>
      </c>
      <c r="B366" s="3" t="s">
        <v>2</v>
      </c>
      <c r="C366" s="54"/>
      <c r="D366" s="54"/>
      <c r="E366" s="54"/>
      <c r="F366" s="54"/>
      <c r="G366" s="54"/>
      <c r="H366" s="54"/>
      <c r="I366" s="54"/>
      <c r="J366" s="54"/>
      <c r="K366" s="54"/>
      <c r="L366" s="54"/>
      <c r="M366" s="54"/>
      <c r="N366" s="54"/>
      <c r="O366" s="54"/>
      <c r="P366" s="54"/>
      <c r="Q366" s="54"/>
      <c r="R366" s="54"/>
      <c r="S366" s="54"/>
      <c r="T366" s="54"/>
      <c r="U366" s="54"/>
      <c r="V366" s="54"/>
      <c r="W366" s="54"/>
      <c r="X366" s="54"/>
      <c r="Y366" s="34">
        <v>88411</v>
      </c>
      <c r="Z366" s="34">
        <v>64869</v>
      </c>
      <c r="AA366" s="34">
        <v>78970</v>
      </c>
      <c r="AB366" s="34">
        <v>103809</v>
      </c>
      <c r="AC366" s="34">
        <v>98714</v>
      </c>
      <c r="AD366" s="34">
        <v>57823</v>
      </c>
      <c r="AE366" s="34">
        <v>65231</v>
      </c>
      <c r="AF366" s="34">
        <v>110239</v>
      </c>
      <c r="AG366" s="34">
        <v>99707</v>
      </c>
      <c r="AH366" s="34">
        <v>64427</v>
      </c>
      <c r="AI366" s="34">
        <v>46170</v>
      </c>
      <c r="AJ366" s="34">
        <v>12333</v>
      </c>
      <c r="AK366" s="34">
        <v>55670</v>
      </c>
      <c r="AL366" s="34">
        <v>50408</v>
      </c>
      <c r="AM366" s="34">
        <v>98720</v>
      </c>
      <c r="AN366" s="34">
        <v>70210</v>
      </c>
      <c r="AO366" s="34">
        <v>81108</v>
      </c>
      <c r="AP366" s="34">
        <v>62494</v>
      </c>
      <c r="AQ366" s="34">
        <v>61466</v>
      </c>
      <c r="AR366" s="34">
        <v>60374</v>
      </c>
      <c r="AS366" s="34">
        <v>45650</v>
      </c>
      <c r="AT366" s="34">
        <v>53237</v>
      </c>
      <c r="AU366" s="34">
        <v>57159</v>
      </c>
      <c r="AV366" s="34">
        <v>43239</v>
      </c>
      <c r="AW366" s="34">
        <v>32984</v>
      </c>
      <c r="AX366" s="117">
        <v>45200</v>
      </c>
      <c r="AY366" s="117">
        <v>26265</v>
      </c>
      <c r="AZ366" s="119"/>
      <c r="BA366" s="86"/>
      <c r="BB366" s="86"/>
      <c r="BC366" s="86"/>
      <c r="BD366" s="86"/>
      <c r="BE366" s="86"/>
      <c r="BF366" s="86"/>
      <c r="BG366" s="86"/>
      <c r="BH366" s="86"/>
      <c r="BI366" s="86"/>
      <c r="BJ366" s="86"/>
      <c r="BK366" s="86"/>
      <c r="BL366" s="86"/>
      <c r="BM366" s="86"/>
      <c r="BN366" s="86"/>
      <c r="BO366" s="86"/>
      <c r="BP366" s="86"/>
      <c r="BQ366" s="86"/>
      <c r="BR366" s="86"/>
      <c r="BS366" s="86"/>
      <c r="BT366" s="86"/>
      <c r="BU366" s="86"/>
      <c r="BV366" s="86"/>
    </row>
    <row r="367" spans="1:80" outlineLevel="1" x14ac:dyDescent="0.25">
      <c r="A367" s="4" t="s">
        <v>5</v>
      </c>
      <c r="B367" s="5" t="s">
        <v>6</v>
      </c>
      <c r="C367" s="54"/>
      <c r="D367" s="54"/>
      <c r="E367" s="54"/>
      <c r="F367" s="54"/>
      <c r="G367" s="54"/>
      <c r="H367" s="54"/>
      <c r="I367" s="54"/>
      <c r="J367" s="54"/>
      <c r="K367" s="54"/>
      <c r="L367" s="54"/>
      <c r="M367" s="54"/>
      <c r="N367" s="54"/>
      <c r="O367" s="54"/>
      <c r="P367" s="54"/>
      <c r="Q367" s="54"/>
      <c r="R367" s="54"/>
      <c r="S367" s="54"/>
      <c r="T367" s="54"/>
      <c r="U367" s="54"/>
      <c r="V367" s="54"/>
      <c r="W367" s="54"/>
      <c r="X367" s="54"/>
      <c r="Y367" s="79">
        <v>891.26800000000003</v>
      </c>
      <c r="Z367" s="79">
        <v>941</v>
      </c>
      <c r="AA367" s="79">
        <v>758</v>
      </c>
      <c r="AB367" s="79">
        <v>522</v>
      </c>
      <c r="AC367" s="79">
        <v>714</v>
      </c>
      <c r="AD367" s="79">
        <v>953</v>
      </c>
      <c r="AE367" s="79">
        <v>821</v>
      </c>
      <c r="AF367" s="79">
        <v>552</v>
      </c>
      <c r="AG367" s="35">
        <v>679</v>
      </c>
      <c r="AH367" s="35">
        <v>825</v>
      </c>
      <c r="AI367" s="35">
        <v>1291</v>
      </c>
      <c r="AJ367" s="35">
        <v>2250</v>
      </c>
      <c r="AK367" s="35">
        <v>942</v>
      </c>
      <c r="AL367" s="35">
        <v>784</v>
      </c>
      <c r="AM367" s="35">
        <v>621</v>
      </c>
      <c r="AN367" s="35">
        <v>781</v>
      </c>
      <c r="AO367" s="35">
        <v>763</v>
      </c>
      <c r="AP367" s="35">
        <v>906</v>
      </c>
      <c r="AQ367" s="35">
        <v>850</v>
      </c>
      <c r="AR367" s="35">
        <v>1049</v>
      </c>
      <c r="AS367" s="35">
        <v>1099</v>
      </c>
      <c r="AT367" s="35">
        <v>1057</v>
      </c>
      <c r="AU367" s="35">
        <v>1105</v>
      </c>
      <c r="AV367" s="35">
        <v>1142</v>
      </c>
      <c r="AW367" s="35">
        <v>1251</v>
      </c>
      <c r="AX367" s="119">
        <v>1268</v>
      </c>
      <c r="AY367" s="119">
        <v>1271</v>
      </c>
      <c r="AZ367" s="119"/>
      <c r="BA367" s="86"/>
      <c r="BB367" s="86"/>
      <c r="BC367" s="86"/>
      <c r="BD367" s="86"/>
      <c r="BE367" s="86"/>
      <c r="BF367" s="86"/>
      <c r="BG367" s="86"/>
      <c r="BH367" s="86"/>
      <c r="BI367" s="86"/>
      <c r="BJ367" s="86"/>
      <c r="BK367" s="86"/>
      <c r="BL367" s="86"/>
      <c r="BM367" s="86"/>
      <c r="BN367" s="86"/>
      <c r="BO367" s="86"/>
      <c r="BP367" s="86"/>
      <c r="BQ367" s="86"/>
      <c r="BR367" s="86"/>
      <c r="BS367" s="86"/>
      <c r="BT367" s="86"/>
      <c r="BU367" s="86"/>
      <c r="BV367" s="86"/>
    </row>
    <row r="368" spans="1:80" ht="24" outlineLevel="1" x14ac:dyDescent="0.25">
      <c r="A368" s="2" t="s">
        <v>28</v>
      </c>
      <c r="B368" s="3" t="s">
        <v>6</v>
      </c>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78">
        <v>576</v>
      </c>
      <c r="AD368" s="78">
        <v>249</v>
      </c>
      <c r="AE368" s="78">
        <v>405</v>
      </c>
      <c r="AF368" s="78">
        <v>641</v>
      </c>
      <c r="AG368" s="44">
        <v>447</v>
      </c>
      <c r="AH368" s="44">
        <v>275</v>
      </c>
      <c r="AI368" s="44">
        <v>-110</v>
      </c>
      <c r="AJ368" s="44">
        <v>-995</v>
      </c>
      <c r="AK368" s="44">
        <v>386</v>
      </c>
      <c r="AL368" s="44">
        <v>445</v>
      </c>
      <c r="AM368" s="44">
        <v>613</v>
      </c>
      <c r="AN368" s="44">
        <v>481</v>
      </c>
      <c r="AO368" s="44">
        <v>541</v>
      </c>
      <c r="AP368" s="44">
        <v>382</v>
      </c>
      <c r="AQ368" s="44">
        <v>491</v>
      </c>
      <c r="AR368" s="44">
        <v>253</v>
      </c>
      <c r="AS368" s="44">
        <v>120</v>
      </c>
      <c r="AT368" s="44">
        <v>178</v>
      </c>
      <c r="AU368" s="44">
        <v>196</v>
      </c>
      <c r="AV368" s="44">
        <v>167</v>
      </c>
      <c r="AW368" s="44">
        <v>185</v>
      </c>
      <c r="AX368" s="130">
        <v>188</v>
      </c>
      <c r="AY368" s="130">
        <v>298</v>
      </c>
      <c r="AZ368" s="119"/>
      <c r="BA368" s="86"/>
      <c r="BB368" s="86"/>
      <c r="BC368" s="86"/>
      <c r="BD368" s="86"/>
      <c r="BE368" s="86"/>
      <c r="BF368" s="86"/>
      <c r="BG368" s="86"/>
      <c r="BH368" s="86"/>
      <c r="BI368" s="86"/>
      <c r="BJ368" s="86"/>
      <c r="BK368" s="86"/>
      <c r="BL368" s="86"/>
      <c r="BM368" s="86"/>
      <c r="BN368" s="86"/>
      <c r="BO368" s="86"/>
      <c r="BP368" s="86"/>
      <c r="BQ368" s="86"/>
      <c r="BR368" s="86"/>
      <c r="BS368" s="86"/>
      <c r="BT368" s="86"/>
      <c r="BU368" s="86"/>
      <c r="BV368" s="86"/>
    </row>
    <row r="369" spans="1:74" ht="14.25" customHeight="1" outlineLevel="1" x14ac:dyDescent="0.25">
      <c r="A369" s="48"/>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86"/>
      <c r="BB369" s="86"/>
      <c r="BC369" s="86"/>
      <c r="BD369" s="86"/>
      <c r="BE369" s="86"/>
      <c r="BF369" s="86"/>
      <c r="BG369" s="86"/>
      <c r="BH369" s="86"/>
      <c r="BI369" s="86"/>
      <c r="BJ369" s="86"/>
      <c r="BK369" s="86"/>
      <c r="BL369" s="86"/>
      <c r="BM369" s="86"/>
      <c r="BN369" s="86"/>
      <c r="BO369" s="86"/>
      <c r="BP369" s="86"/>
      <c r="BQ369" s="86"/>
      <c r="BR369" s="86"/>
      <c r="BS369" s="86"/>
      <c r="BT369" s="86"/>
      <c r="BU369" s="86"/>
      <c r="BV369" s="86"/>
    </row>
    <row r="370" spans="1:74" ht="22.5" customHeight="1" outlineLevel="1" thickBot="1" x14ac:dyDescent="0.3">
      <c r="A370" s="9" t="s">
        <v>145</v>
      </c>
      <c r="B370" s="12" t="s">
        <v>1</v>
      </c>
      <c r="C370" s="8" t="s">
        <v>134</v>
      </c>
      <c r="D370" s="8" t="s">
        <v>138</v>
      </c>
      <c r="E370" s="8" t="s">
        <v>137</v>
      </c>
      <c r="F370" s="8" t="s">
        <v>136</v>
      </c>
      <c r="G370" s="8" t="s">
        <v>135</v>
      </c>
      <c r="H370" s="8" t="s">
        <v>133</v>
      </c>
      <c r="I370" s="8" t="s">
        <v>132</v>
      </c>
      <c r="J370" s="8" t="s">
        <v>131</v>
      </c>
      <c r="K370" s="8" t="s">
        <v>130</v>
      </c>
      <c r="L370" s="8" t="s">
        <v>129</v>
      </c>
      <c r="M370" s="8" t="s">
        <v>128</v>
      </c>
      <c r="N370" s="8" t="s">
        <v>127</v>
      </c>
      <c r="O370" s="8" t="s">
        <v>126</v>
      </c>
      <c r="P370" s="8" t="s">
        <v>125</v>
      </c>
      <c r="Q370" s="8" t="s">
        <v>124</v>
      </c>
      <c r="R370" s="8" t="s">
        <v>123</v>
      </c>
      <c r="S370" s="8" t="s">
        <v>122</v>
      </c>
      <c r="T370" s="8" t="s">
        <v>121</v>
      </c>
      <c r="U370" s="8" t="s">
        <v>120</v>
      </c>
      <c r="V370" s="8" t="s">
        <v>119</v>
      </c>
      <c r="W370" s="8" t="s">
        <v>118</v>
      </c>
      <c r="X370" s="8" t="s">
        <v>117</v>
      </c>
      <c r="Y370" s="8" t="s">
        <v>113</v>
      </c>
      <c r="Z370" s="8" t="s">
        <v>114</v>
      </c>
      <c r="AA370" s="8" t="s">
        <v>115</v>
      </c>
      <c r="AB370" s="8" t="s">
        <v>116</v>
      </c>
      <c r="AC370" s="8" t="s">
        <v>111</v>
      </c>
      <c r="AD370" s="8" t="s">
        <v>108</v>
      </c>
      <c r="AE370" s="8" t="s">
        <v>109</v>
      </c>
      <c r="AF370" s="8" t="s">
        <v>110</v>
      </c>
      <c r="AG370" s="8" t="s">
        <v>104</v>
      </c>
      <c r="AH370" s="8" t="s">
        <v>105</v>
      </c>
      <c r="AI370" s="8" t="s">
        <v>106</v>
      </c>
      <c r="AJ370" s="8" t="s">
        <v>107</v>
      </c>
      <c r="AK370" s="8" t="s">
        <v>10</v>
      </c>
      <c r="AL370" s="8" t="s">
        <v>9</v>
      </c>
      <c r="AM370" s="8" t="s">
        <v>20</v>
      </c>
      <c r="AN370" s="8" t="s">
        <v>8</v>
      </c>
      <c r="AO370" s="8" t="s">
        <v>196</v>
      </c>
      <c r="AP370" s="8" t="s">
        <v>200</v>
      </c>
      <c r="AQ370" s="8" t="s">
        <v>205</v>
      </c>
      <c r="AR370" s="8" t="s">
        <v>206</v>
      </c>
      <c r="AS370" s="8" t="s">
        <v>208</v>
      </c>
      <c r="AT370" s="8" t="s">
        <v>209</v>
      </c>
      <c r="AU370" s="8" t="s">
        <v>210</v>
      </c>
      <c r="AV370" s="8" t="s">
        <v>211</v>
      </c>
      <c r="AW370" s="8" t="s">
        <v>215</v>
      </c>
      <c r="AX370" s="12" t="s">
        <v>228</v>
      </c>
      <c r="AY370" s="12" t="str">
        <f>$AY$2</f>
        <v>Mar 2020 Qtr</v>
      </c>
      <c r="AZ370" s="128" t="s">
        <v>231</v>
      </c>
      <c r="BA370" s="86"/>
      <c r="BB370" s="86"/>
      <c r="BC370" s="86"/>
      <c r="BD370" s="86"/>
      <c r="BE370" s="86"/>
      <c r="BF370" s="86"/>
      <c r="BG370" s="86"/>
      <c r="BH370" s="86"/>
      <c r="BI370" s="86"/>
      <c r="BJ370" s="86"/>
      <c r="BK370" s="86"/>
      <c r="BL370" s="86"/>
      <c r="BM370" s="86"/>
      <c r="BN370" s="86"/>
      <c r="BO370" s="86"/>
      <c r="BP370" s="86"/>
      <c r="BQ370" s="86"/>
      <c r="BR370" s="86"/>
      <c r="BS370" s="86"/>
      <c r="BT370" s="86"/>
      <c r="BU370" s="86"/>
      <c r="BV370" s="86"/>
    </row>
    <row r="371" spans="1:74" ht="24.75" outlineLevel="1" thickTop="1" x14ac:dyDescent="0.25">
      <c r="A371" s="2" t="s">
        <v>192</v>
      </c>
      <c r="B371" s="3" t="s">
        <v>87</v>
      </c>
      <c r="C371" s="34">
        <v>77</v>
      </c>
      <c r="D371" s="34">
        <v>84</v>
      </c>
      <c r="E371" s="34">
        <v>96</v>
      </c>
      <c r="F371" s="34">
        <v>106</v>
      </c>
      <c r="G371" s="34">
        <v>112</v>
      </c>
      <c r="H371" s="34">
        <v>138</v>
      </c>
      <c r="I371" s="34">
        <v>118</v>
      </c>
      <c r="J371" s="34">
        <v>150</v>
      </c>
      <c r="K371" s="34">
        <v>144</v>
      </c>
      <c r="L371" s="34">
        <v>153</v>
      </c>
      <c r="M371" s="34">
        <v>124</v>
      </c>
      <c r="N371" s="34">
        <v>2435</v>
      </c>
      <c r="O371" s="34">
        <v>2636</v>
      </c>
      <c r="P371" s="34">
        <v>2700</v>
      </c>
      <c r="Q371" s="34">
        <v>2663</v>
      </c>
      <c r="R371" s="34">
        <v>1520</v>
      </c>
      <c r="S371" s="34">
        <v>1405</v>
      </c>
      <c r="T371" s="34">
        <v>1475</v>
      </c>
      <c r="U371" s="34">
        <v>1958</v>
      </c>
      <c r="V371" s="34">
        <v>1673</v>
      </c>
      <c r="W371" s="34">
        <v>1628</v>
      </c>
      <c r="X371" s="34">
        <v>1530</v>
      </c>
      <c r="Y371" s="34">
        <v>385</v>
      </c>
      <c r="Z371" s="34">
        <v>192</v>
      </c>
      <c r="AA371" s="34">
        <v>212</v>
      </c>
      <c r="AB371" s="34">
        <v>253</v>
      </c>
      <c r="AC371" s="34">
        <v>181</v>
      </c>
      <c r="AD371" s="34">
        <v>206</v>
      </c>
      <c r="AE371" s="34">
        <v>216</v>
      </c>
      <c r="AF371" s="34">
        <v>275</v>
      </c>
      <c r="AG371" s="34">
        <v>202</v>
      </c>
      <c r="AH371" s="34">
        <v>179</v>
      </c>
      <c r="AI371" s="34">
        <v>82</v>
      </c>
      <c r="AJ371" s="34">
        <v>37</v>
      </c>
      <c r="AK371" s="34">
        <v>152</v>
      </c>
      <c r="AL371" s="34">
        <v>148</v>
      </c>
      <c r="AM371" s="34">
        <v>168</v>
      </c>
      <c r="AN371" s="34">
        <v>197</v>
      </c>
      <c r="AO371" s="34">
        <v>187</v>
      </c>
      <c r="AP371" s="34">
        <v>188</v>
      </c>
      <c r="AQ371" s="34">
        <v>189</v>
      </c>
      <c r="AR371" s="34">
        <v>203</v>
      </c>
      <c r="AS371" s="34">
        <v>203</v>
      </c>
      <c r="AT371" s="34">
        <v>221</v>
      </c>
      <c r="AU371" s="34">
        <v>187</v>
      </c>
      <c r="AV371" s="34">
        <v>197</v>
      </c>
      <c r="AW371" s="34">
        <v>193</v>
      </c>
      <c r="AX371" s="117">
        <v>215</v>
      </c>
      <c r="AY371" s="117">
        <v>125</v>
      </c>
      <c r="AZ371" s="119"/>
      <c r="BA371" s="86"/>
      <c r="BB371" s="86"/>
      <c r="BC371" s="86"/>
      <c r="BD371" s="86"/>
      <c r="BE371" s="86"/>
      <c r="BF371" s="86"/>
      <c r="BG371" s="86"/>
      <c r="BH371" s="86"/>
      <c r="BI371" s="86"/>
      <c r="BJ371" s="86"/>
      <c r="BK371" s="86"/>
      <c r="BL371" s="86"/>
      <c r="BM371" s="86"/>
      <c r="BN371" s="86"/>
      <c r="BO371" s="86"/>
      <c r="BP371" s="86"/>
      <c r="BQ371" s="86"/>
      <c r="BR371" s="86"/>
      <c r="BS371" s="86"/>
      <c r="BT371" s="86"/>
      <c r="BU371" s="86"/>
      <c r="BV371" s="86"/>
    </row>
    <row r="372" spans="1:74" outlineLevel="1" x14ac:dyDescent="0.25">
      <c r="A372" s="4" t="s">
        <v>88</v>
      </c>
      <c r="B372" s="5" t="s">
        <v>51</v>
      </c>
      <c r="C372" s="35">
        <v>74</v>
      </c>
      <c r="D372" s="35">
        <v>90</v>
      </c>
      <c r="E372" s="35">
        <v>96</v>
      </c>
      <c r="F372" s="35">
        <v>107</v>
      </c>
      <c r="G372" s="35">
        <v>104</v>
      </c>
      <c r="H372" s="35">
        <v>118</v>
      </c>
      <c r="I372" s="35">
        <v>142</v>
      </c>
      <c r="J372" s="35">
        <v>145</v>
      </c>
      <c r="K372" s="35">
        <v>144</v>
      </c>
      <c r="L372" s="35">
        <v>148</v>
      </c>
      <c r="M372" s="35">
        <v>134</v>
      </c>
      <c r="N372" s="35">
        <v>141</v>
      </c>
      <c r="O372" s="35">
        <v>153</v>
      </c>
      <c r="P372" s="35">
        <v>164</v>
      </c>
      <c r="Q372" s="35">
        <v>128</v>
      </c>
      <c r="R372" s="35">
        <v>177</v>
      </c>
      <c r="S372" s="35">
        <v>187</v>
      </c>
      <c r="T372" s="35">
        <v>216</v>
      </c>
      <c r="U372" s="35">
        <v>215</v>
      </c>
      <c r="V372" s="35">
        <v>230</v>
      </c>
      <c r="W372" s="35">
        <v>230</v>
      </c>
      <c r="X372" s="35">
        <v>194</v>
      </c>
      <c r="Y372" s="35">
        <v>203</v>
      </c>
      <c r="Z372" s="35">
        <v>203</v>
      </c>
      <c r="AA372" s="35">
        <v>204</v>
      </c>
      <c r="AB372" s="35">
        <v>216</v>
      </c>
      <c r="AC372" s="35">
        <v>167</v>
      </c>
      <c r="AD372" s="35">
        <v>192</v>
      </c>
      <c r="AE372" s="35">
        <v>185</v>
      </c>
      <c r="AF372" s="35">
        <v>195</v>
      </c>
      <c r="AG372" s="35">
        <v>184</v>
      </c>
      <c r="AH372" s="35">
        <v>178</v>
      </c>
      <c r="AI372" s="35">
        <v>87</v>
      </c>
      <c r="AJ372" s="35">
        <v>30</v>
      </c>
      <c r="AK372" s="35">
        <v>112</v>
      </c>
      <c r="AL372" s="35">
        <v>132</v>
      </c>
      <c r="AM372" s="35">
        <v>151</v>
      </c>
      <c r="AN372" s="35">
        <v>171</v>
      </c>
      <c r="AO372" s="35">
        <v>158</v>
      </c>
      <c r="AP372" s="35">
        <v>176</v>
      </c>
      <c r="AQ372" s="35">
        <v>176</v>
      </c>
      <c r="AR372" s="35">
        <v>194</v>
      </c>
      <c r="AS372" s="35">
        <v>175</v>
      </c>
      <c r="AT372" s="35">
        <v>186</v>
      </c>
      <c r="AU372" s="35">
        <v>173</v>
      </c>
      <c r="AV372" s="35">
        <v>175</v>
      </c>
      <c r="AW372" s="35">
        <v>168</v>
      </c>
      <c r="AX372" s="119">
        <v>188</v>
      </c>
      <c r="AY372" s="119">
        <v>121</v>
      </c>
      <c r="AZ372" s="119"/>
      <c r="BA372" s="86"/>
      <c r="BB372" s="86"/>
      <c r="BC372" s="86"/>
      <c r="BD372" s="86"/>
      <c r="BE372" s="86"/>
      <c r="BF372" s="86"/>
      <c r="BG372" s="86"/>
      <c r="BH372" s="86"/>
      <c r="BI372" s="86"/>
      <c r="BJ372" s="86"/>
      <c r="BK372" s="86"/>
      <c r="BL372" s="86"/>
      <c r="BM372" s="86"/>
      <c r="BN372" s="86"/>
      <c r="BO372" s="86"/>
      <c r="BP372" s="86"/>
      <c r="BQ372" s="86"/>
      <c r="BR372" s="86"/>
      <c r="BS372" s="86"/>
      <c r="BT372" s="86"/>
      <c r="BU372" s="86"/>
      <c r="BV372" s="86"/>
    </row>
    <row r="373" spans="1:74" outlineLevel="1" x14ac:dyDescent="0.25">
      <c r="A373" s="2" t="s">
        <v>89</v>
      </c>
      <c r="B373" s="3" t="s">
        <v>52</v>
      </c>
      <c r="C373" s="36">
        <v>45.84</v>
      </c>
      <c r="D373" s="36">
        <v>40.299999999999997</v>
      </c>
      <c r="E373" s="36">
        <v>45.12</v>
      </c>
      <c r="F373" s="36">
        <v>27.11</v>
      </c>
      <c r="G373" s="36">
        <v>27.23</v>
      </c>
      <c r="H373" s="36">
        <v>30.91</v>
      </c>
      <c r="I373" s="36">
        <v>20.92</v>
      </c>
      <c r="J373" s="36">
        <v>20.47</v>
      </c>
      <c r="K373" s="36">
        <v>25.43</v>
      </c>
      <c r="L373" s="36">
        <v>32.5</v>
      </c>
      <c r="M373" s="36">
        <v>26.04</v>
      </c>
      <c r="N373" s="36">
        <v>25.69</v>
      </c>
      <c r="O373" s="36">
        <v>23.07</v>
      </c>
      <c r="P373" s="36">
        <v>26.95</v>
      </c>
      <c r="Q373" s="36">
        <v>19.84</v>
      </c>
      <c r="R373" s="36">
        <v>19.91</v>
      </c>
      <c r="S373" s="36">
        <v>20.6</v>
      </c>
      <c r="T373" s="36">
        <v>20.21</v>
      </c>
      <c r="U373" s="36">
        <v>12.08</v>
      </c>
      <c r="V373" s="36">
        <v>11.49</v>
      </c>
      <c r="W373" s="36">
        <v>8.3800000000000008</v>
      </c>
      <c r="X373" s="36">
        <v>15.53</v>
      </c>
      <c r="Y373" s="36">
        <v>11.17</v>
      </c>
      <c r="Z373" s="36">
        <v>12.49</v>
      </c>
      <c r="AA373" s="36">
        <v>11.14</v>
      </c>
      <c r="AB373" s="36">
        <v>18.87</v>
      </c>
      <c r="AC373" s="36">
        <v>12.86</v>
      </c>
      <c r="AD373" s="36">
        <v>11.37</v>
      </c>
      <c r="AE373" s="36">
        <v>12.98</v>
      </c>
      <c r="AF373" s="36">
        <v>20.39</v>
      </c>
      <c r="AG373" s="36">
        <v>12.54</v>
      </c>
      <c r="AH373" s="36">
        <v>12.58</v>
      </c>
      <c r="AI373" s="36">
        <v>13.68</v>
      </c>
      <c r="AJ373" s="36">
        <v>19.27</v>
      </c>
      <c r="AK373" s="36">
        <v>16.61</v>
      </c>
      <c r="AL373" s="36">
        <v>15.97</v>
      </c>
      <c r="AM373" s="36">
        <v>19.920000000000002</v>
      </c>
      <c r="AN373" s="36">
        <v>15.57</v>
      </c>
      <c r="AO373" s="36">
        <v>13.46</v>
      </c>
      <c r="AP373" s="36">
        <v>11.18</v>
      </c>
      <c r="AQ373" s="42">
        <v>13.1</v>
      </c>
      <c r="AR373" s="42">
        <v>8.6999999999999993</v>
      </c>
      <c r="AS373" s="42">
        <v>8.85</v>
      </c>
      <c r="AT373" s="42">
        <v>9.76</v>
      </c>
      <c r="AU373" s="42">
        <v>8.36</v>
      </c>
      <c r="AV373" s="42">
        <v>8.0500000000000007</v>
      </c>
      <c r="AW373" s="42">
        <v>7.93</v>
      </c>
      <c r="AX373" s="146">
        <v>6.18</v>
      </c>
      <c r="AY373" s="146">
        <v>7.39</v>
      </c>
      <c r="AZ373" s="119"/>
      <c r="BA373" s="86"/>
      <c r="BB373" s="86"/>
      <c r="BC373" s="86"/>
      <c r="BD373" s="86"/>
      <c r="BE373" s="86"/>
      <c r="BF373" s="86"/>
      <c r="BG373" s="86"/>
      <c r="BH373" s="86"/>
      <c r="BI373" s="86"/>
      <c r="BJ373" s="86"/>
      <c r="BK373" s="86"/>
      <c r="BL373" s="86"/>
      <c r="BM373" s="86"/>
      <c r="BN373" s="86"/>
      <c r="BO373" s="86"/>
      <c r="BP373" s="86"/>
      <c r="BQ373" s="86"/>
      <c r="BR373" s="86"/>
      <c r="BS373" s="86"/>
      <c r="BT373" s="86"/>
      <c r="BU373" s="86"/>
      <c r="BV373" s="86"/>
    </row>
    <row r="374" spans="1:74" outlineLevel="1" x14ac:dyDescent="0.25">
      <c r="A374" s="4" t="s">
        <v>90</v>
      </c>
      <c r="B374" s="5" t="s">
        <v>53</v>
      </c>
      <c r="C374" s="41">
        <v>92.1</v>
      </c>
      <c r="D374" s="41">
        <v>90.2</v>
      </c>
      <c r="E374" s="41">
        <v>90.6</v>
      </c>
      <c r="F374" s="41">
        <v>89.5</v>
      </c>
      <c r="G374" s="41">
        <v>87.8</v>
      </c>
      <c r="H374" s="41">
        <v>92.9</v>
      </c>
      <c r="I374" s="41">
        <v>95.3</v>
      </c>
      <c r="J374" s="41">
        <v>95.5</v>
      </c>
      <c r="K374" s="41">
        <v>95.7</v>
      </c>
      <c r="L374" s="41">
        <v>95.3</v>
      </c>
      <c r="M374" s="41">
        <v>95.7</v>
      </c>
      <c r="N374" s="41">
        <v>95.8</v>
      </c>
      <c r="O374" s="41">
        <v>95.5</v>
      </c>
      <c r="P374" s="41">
        <v>96.2</v>
      </c>
      <c r="Q374" s="41">
        <v>96.3</v>
      </c>
      <c r="R374" s="41">
        <v>96</v>
      </c>
      <c r="S374" s="41">
        <v>95.7</v>
      </c>
      <c r="T374" s="41">
        <v>95.4</v>
      </c>
      <c r="U374" s="41">
        <v>95.1</v>
      </c>
      <c r="V374" s="41">
        <v>94.2</v>
      </c>
      <c r="W374" s="41">
        <v>94.5</v>
      </c>
      <c r="X374" s="41">
        <v>96.5</v>
      </c>
      <c r="Y374" s="41">
        <v>96.7</v>
      </c>
      <c r="Z374" s="41">
        <v>95.7</v>
      </c>
      <c r="AA374" s="41">
        <v>97.3</v>
      </c>
      <c r="AB374" s="41">
        <v>96.2</v>
      </c>
      <c r="AC374" s="41">
        <v>96.3</v>
      </c>
      <c r="AD374" s="41">
        <v>96.2</v>
      </c>
      <c r="AE374" s="41">
        <v>96.2</v>
      </c>
      <c r="AF374" s="41">
        <v>96.3</v>
      </c>
      <c r="AG374" s="41">
        <v>96.3</v>
      </c>
      <c r="AH374" s="41">
        <v>96.4</v>
      </c>
      <c r="AI374" s="41">
        <v>97</v>
      </c>
      <c r="AJ374" s="41">
        <v>97.2</v>
      </c>
      <c r="AK374" s="41">
        <v>97.2</v>
      </c>
      <c r="AL374" s="41">
        <v>96.8</v>
      </c>
      <c r="AM374" s="41">
        <v>96.4</v>
      </c>
      <c r="AN374" s="41">
        <v>95.9</v>
      </c>
      <c r="AO374" s="41">
        <v>96.2</v>
      </c>
      <c r="AP374" s="41">
        <v>96</v>
      </c>
      <c r="AQ374" s="41">
        <v>95.4</v>
      </c>
      <c r="AR374" s="41">
        <v>95.3</v>
      </c>
      <c r="AS374" s="41">
        <v>94.5</v>
      </c>
      <c r="AT374" s="41">
        <v>95.4</v>
      </c>
      <c r="AU374" s="41">
        <v>95.3</v>
      </c>
      <c r="AV374" s="41">
        <v>94.9</v>
      </c>
      <c r="AW374" s="41">
        <v>94.6</v>
      </c>
      <c r="AX374" s="138">
        <v>94.4</v>
      </c>
      <c r="AY374" s="138">
        <v>95.1</v>
      </c>
      <c r="AZ374" s="119"/>
      <c r="BA374" s="86"/>
      <c r="BB374" s="86"/>
      <c r="BC374" s="86"/>
      <c r="BD374" s="86"/>
      <c r="BE374" s="86"/>
      <c r="BF374" s="86"/>
      <c r="BG374" s="86"/>
      <c r="BH374" s="86"/>
      <c r="BI374" s="86"/>
      <c r="BJ374" s="86"/>
      <c r="BK374" s="86"/>
      <c r="BL374" s="86"/>
      <c r="BM374" s="86"/>
      <c r="BN374" s="86"/>
      <c r="BO374" s="86"/>
      <c r="BP374" s="86"/>
      <c r="BQ374" s="86"/>
      <c r="BR374" s="86"/>
      <c r="BS374" s="86"/>
      <c r="BT374" s="86"/>
      <c r="BU374" s="86"/>
      <c r="BV374" s="86"/>
    </row>
    <row r="375" spans="1:74" outlineLevel="1" x14ac:dyDescent="0.25">
      <c r="A375" s="2" t="s">
        <v>91</v>
      </c>
      <c r="B375" s="3" t="s">
        <v>92</v>
      </c>
      <c r="C375" s="40">
        <v>101929</v>
      </c>
      <c r="D375" s="40">
        <v>104065</v>
      </c>
      <c r="E375" s="40">
        <v>127495</v>
      </c>
      <c r="F375" s="40">
        <v>83083</v>
      </c>
      <c r="G375" s="40">
        <v>79878</v>
      </c>
      <c r="H375" s="40">
        <v>109764</v>
      </c>
      <c r="I375" s="40">
        <v>90968</v>
      </c>
      <c r="J375" s="40">
        <v>91288</v>
      </c>
      <c r="K375" s="40">
        <v>112883</v>
      </c>
      <c r="L375" s="40">
        <v>147386</v>
      </c>
      <c r="M375" s="40">
        <v>105727</v>
      </c>
      <c r="N375" s="40">
        <v>112103</v>
      </c>
      <c r="O375" s="40">
        <v>109045</v>
      </c>
      <c r="P375" s="40">
        <v>136343</v>
      </c>
      <c r="Q375" s="40">
        <v>79798</v>
      </c>
      <c r="R375" s="40">
        <v>107500</v>
      </c>
      <c r="S375" s="40">
        <v>118853</v>
      </c>
      <c r="T375" s="40">
        <v>133233</v>
      </c>
      <c r="U375" s="40">
        <v>81090</v>
      </c>
      <c r="V375" s="40">
        <v>80223</v>
      </c>
      <c r="W375" s="40">
        <v>58502</v>
      </c>
      <c r="X375" s="40">
        <v>92896</v>
      </c>
      <c r="Y375" s="40">
        <v>71227</v>
      </c>
      <c r="Z375" s="40">
        <v>77990</v>
      </c>
      <c r="AA375" s="40">
        <v>70562</v>
      </c>
      <c r="AB375" s="40">
        <v>124967</v>
      </c>
      <c r="AC375" s="40">
        <v>67676</v>
      </c>
      <c r="AD375" s="40">
        <v>66464</v>
      </c>
      <c r="AE375" s="40">
        <v>75312</v>
      </c>
      <c r="AF375" s="40">
        <v>122103</v>
      </c>
      <c r="AG375" s="40">
        <v>72253</v>
      </c>
      <c r="AH375" s="40">
        <v>68702</v>
      </c>
      <c r="AI375" s="40">
        <v>38865</v>
      </c>
      <c r="AJ375" s="40">
        <v>17644</v>
      </c>
      <c r="AK375" s="40">
        <v>57690</v>
      </c>
      <c r="AL375" s="40">
        <v>64991</v>
      </c>
      <c r="AM375" s="40">
        <v>93161</v>
      </c>
      <c r="AN375" s="40">
        <v>80035</v>
      </c>
      <c r="AO375" s="40">
        <v>68524</v>
      </c>
      <c r="AP375" s="40">
        <v>59338</v>
      </c>
      <c r="AQ375" s="40">
        <v>71410</v>
      </c>
      <c r="AR375" s="40">
        <v>52118</v>
      </c>
      <c r="AS375" s="40">
        <v>47270</v>
      </c>
      <c r="AT375" s="40">
        <v>55175</v>
      </c>
      <c r="AU375" s="40">
        <v>44833</v>
      </c>
      <c r="AV375" s="40">
        <v>42908</v>
      </c>
      <c r="AW375" s="40">
        <v>40305</v>
      </c>
      <c r="AX375" s="139">
        <v>35735</v>
      </c>
      <c r="AY375" s="139">
        <v>27241</v>
      </c>
      <c r="AZ375" s="119"/>
      <c r="BA375" s="86"/>
      <c r="BB375" s="86"/>
      <c r="BC375" s="86"/>
      <c r="BD375" s="86"/>
      <c r="BE375" s="86"/>
      <c r="BF375" s="86"/>
      <c r="BG375" s="86"/>
      <c r="BH375" s="86"/>
      <c r="BI375" s="86"/>
      <c r="BJ375" s="86"/>
      <c r="BK375" s="86"/>
      <c r="BL375" s="86"/>
      <c r="BM375" s="86"/>
      <c r="BN375" s="86"/>
      <c r="BO375" s="86"/>
      <c r="BP375" s="86"/>
      <c r="BQ375" s="86"/>
      <c r="BR375" s="86"/>
      <c r="BS375" s="86"/>
      <c r="BT375" s="86"/>
      <c r="BU375" s="86"/>
      <c r="BV375" s="86"/>
    </row>
    <row r="376" spans="1:74" outlineLevel="1" x14ac:dyDescent="0.25">
      <c r="A376" s="4" t="s">
        <v>93</v>
      </c>
      <c r="B376" s="5" t="s">
        <v>92</v>
      </c>
      <c r="C376" s="56"/>
      <c r="D376" s="56"/>
      <c r="E376" s="56"/>
      <c r="F376" s="56"/>
      <c r="G376" s="56"/>
      <c r="H376" s="56"/>
      <c r="I376" s="56"/>
      <c r="J376" s="56"/>
      <c r="K376" s="56"/>
      <c r="L376" s="56"/>
      <c r="M376" s="56"/>
      <c r="N376" s="56"/>
      <c r="O376" s="56"/>
      <c r="P376" s="56"/>
      <c r="Q376" s="56"/>
      <c r="R376" s="56"/>
      <c r="S376" s="56"/>
      <c r="T376" s="56"/>
      <c r="U376" s="56"/>
      <c r="V376" s="56"/>
      <c r="W376" s="56"/>
      <c r="X376" s="56"/>
      <c r="Y376" s="35">
        <v>88411</v>
      </c>
      <c r="Z376" s="35">
        <v>64869</v>
      </c>
      <c r="AA376" s="35">
        <v>78970</v>
      </c>
      <c r="AB376" s="35">
        <v>103809</v>
      </c>
      <c r="AC376" s="35">
        <v>98714</v>
      </c>
      <c r="AD376" s="35">
        <v>57823</v>
      </c>
      <c r="AE376" s="35">
        <v>65231</v>
      </c>
      <c r="AF376" s="35">
        <v>110239</v>
      </c>
      <c r="AG376" s="35">
        <v>99707</v>
      </c>
      <c r="AH376" s="35">
        <v>64427</v>
      </c>
      <c r="AI376" s="35">
        <v>46170</v>
      </c>
      <c r="AJ376" s="35">
        <v>12333</v>
      </c>
      <c r="AK376" s="35">
        <v>55670</v>
      </c>
      <c r="AL376" s="35">
        <v>50408</v>
      </c>
      <c r="AM376" s="35">
        <v>98720</v>
      </c>
      <c r="AN376" s="35">
        <v>70210</v>
      </c>
      <c r="AO376" s="35">
        <v>81108</v>
      </c>
      <c r="AP376" s="35">
        <v>62494</v>
      </c>
      <c r="AQ376" s="35">
        <v>61466</v>
      </c>
      <c r="AR376" s="35">
        <v>60374</v>
      </c>
      <c r="AS376" s="35">
        <v>45650</v>
      </c>
      <c r="AT376" s="35">
        <v>53237</v>
      </c>
      <c r="AU376" s="35">
        <v>57159</v>
      </c>
      <c r="AV376" s="35">
        <v>43239</v>
      </c>
      <c r="AW376" s="35">
        <v>32984</v>
      </c>
      <c r="AX376" s="119">
        <v>45200</v>
      </c>
      <c r="AY376" s="119">
        <v>26265</v>
      </c>
      <c r="AZ376" s="119"/>
      <c r="BA376" s="86"/>
      <c r="BB376" s="86"/>
      <c r="BC376" s="86"/>
      <c r="BD376" s="86"/>
      <c r="BE376" s="86"/>
      <c r="BF376" s="86"/>
      <c r="BG376" s="86"/>
      <c r="BH376" s="86"/>
      <c r="BI376" s="86"/>
      <c r="BJ376" s="86"/>
      <c r="BK376" s="86"/>
      <c r="BL376" s="86"/>
      <c r="BM376" s="86"/>
      <c r="BN376" s="86"/>
      <c r="BO376" s="86"/>
      <c r="BP376" s="86"/>
      <c r="BQ376" s="86"/>
      <c r="BR376" s="86"/>
      <c r="BS376" s="86"/>
      <c r="BT376" s="86"/>
      <c r="BU376" s="86"/>
      <c r="BV376" s="86"/>
    </row>
    <row r="377" spans="1:74" outlineLevel="1" x14ac:dyDescent="0.25">
      <c r="A377" s="2" t="s">
        <v>94</v>
      </c>
      <c r="B377" s="3" t="s">
        <v>54</v>
      </c>
      <c r="C377" s="50"/>
      <c r="D377" s="50"/>
      <c r="E377" s="50"/>
      <c r="F377" s="50"/>
      <c r="G377" s="50"/>
      <c r="H377" s="50"/>
      <c r="I377" s="50"/>
      <c r="J377" s="50"/>
      <c r="K377" s="50"/>
      <c r="L377" s="50"/>
      <c r="M377" s="50"/>
      <c r="N377" s="50"/>
      <c r="O377" s="50"/>
      <c r="P377" s="50"/>
      <c r="Q377" s="50"/>
      <c r="R377" s="50"/>
      <c r="S377" s="50"/>
      <c r="T377" s="50"/>
      <c r="U377" s="55"/>
      <c r="V377" s="55"/>
      <c r="W377" s="55"/>
      <c r="X377" s="55"/>
      <c r="Y377" s="40">
        <v>891.26800000000003</v>
      </c>
      <c r="Z377" s="40">
        <v>941</v>
      </c>
      <c r="AA377" s="40">
        <v>758</v>
      </c>
      <c r="AB377" s="40">
        <v>522</v>
      </c>
      <c r="AC377" s="40">
        <v>714</v>
      </c>
      <c r="AD377" s="40">
        <v>953</v>
      </c>
      <c r="AE377" s="40">
        <v>821</v>
      </c>
      <c r="AF377" s="40">
        <v>552</v>
      </c>
      <c r="AG377" s="34">
        <v>679</v>
      </c>
      <c r="AH377" s="34">
        <v>825</v>
      </c>
      <c r="AI377" s="34">
        <v>1291</v>
      </c>
      <c r="AJ377" s="34">
        <v>2250</v>
      </c>
      <c r="AK377" s="34">
        <v>942</v>
      </c>
      <c r="AL377" s="34">
        <v>784</v>
      </c>
      <c r="AM377" s="34">
        <v>621</v>
      </c>
      <c r="AN377" s="34">
        <v>781</v>
      </c>
      <c r="AO377" s="34">
        <v>763</v>
      </c>
      <c r="AP377" s="34">
        <v>906</v>
      </c>
      <c r="AQ377" s="34">
        <v>850</v>
      </c>
      <c r="AR377" s="34">
        <v>1049</v>
      </c>
      <c r="AS377" s="34">
        <v>1099</v>
      </c>
      <c r="AT377" s="34">
        <v>1057</v>
      </c>
      <c r="AU377" s="34">
        <v>1105</v>
      </c>
      <c r="AV377" s="34">
        <v>1142</v>
      </c>
      <c r="AW377" s="34">
        <v>1251</v>
      </c>
      <c r="AX377" s="117">
        <v>1268</v>
      </c>
      <c r="AY377" s="117">
        <v>1271</v>
      </c>
      <c r="AZ377" s="119"/>
      <c r="BA377" s="86"/>
      <c r="BB377" s="86"/>
      <c r="BC377" s="86"/>
      <c r="BD377" s="86"/>
      <c r="BE377" s="86"/>
      <c r="BF377" s="86"/>
      <c r="BG377" s="86"/>
      <c r="BH377" s="86"/>
      <c r="BI377" s="86"/>
      <c r="BJ377" s="86"/>
      <c r="BK377" s="86"/>
      <c r="BL377" s="86"/>
      <c r="BM377" s="86"/>
      <c r="BN377" s="86"/>
      <c r="BO377" s="86"/>
      <c r="BP377" s="86"/>
      <c r="BQ377" s="86"/>
      <c r="BR377" s="86"/>
      <c r="BS377" s="86"/>
      <c r="BT377" s="86"/>
      <c r="BU377" s="86"/>
      <c r="BV377" s="86"/>
    </row>
    <row r="378" spans="1:74" outlineLevel="1" x14ac:dyDescent="0.25">
      <c r="AR378"/>
      <c r="AS378"/>
      <c r="AT378"/>
      <c r="AU378"/>
      <c r="AV378"/>
      <c r="AW378"/>
      <c r="AX378"/>
      <c r="AY378"/>
      <c r="AZ378"/>
      <c r="BA378" s="86"/>
      <c r="BB378" s="86"/>
      <c r="BC378" s="86"/>
      <c r="BD378" s="86"/>
      <c r="BE378" s="86"/>
      <c r="BF378" s="86"/>
      <c r="BG378" s="86"/>
      <c r="BH378" s="86"/>
      <c r="BI378" s="86"/>
      <c r="BJ378" s="86"/>
      <c r="BK378" s="86"/>
      <c r="BL378" s="86"/>
      <c r="BM378" s="86"/>
      <c r="BN378" s="86"/>
      <c r="BO378" s="86"/>
      <c r="BP378" s="86"/>
      <c r="BQ378" s="86"/>
      <c r="BR378" s="86"/>
      <c r="BS378" s="86"/>
      <c r="BT378" s="86"/>
      <c r="BU378" s="86"/>
      <c r="BV378" s="86"/>
    </row>
    <row r="379" spans="1:74" ht="24.75" outlineLevel="1" thickBot="1" x14ac:dyDescent="0.3">
      <c r="A379" s="9" t="s">
        <v>146</v>
      </c>
      <c r="B379" s="12" t="s">
        <v>1</v>
      </c>
      <c r="C379" s="8" t="s">
        <v>134</v>
      </c>
      <c r="D379" s="8" t="s">
        <v>138</v>
      </c>
      <c r="E379" s="8" t="s">
        <v>137</v>
      </c>
      <c r="F379" s="8" t="s">
        <v>136</v>
      </c>
      <c r="G379" s="8" t="s">
        <v>135</v>
      </c>
      <c r="H379" s="8" t="s">
        <v>133</v>
      </c>
      <c r="I379" s="8" t="s">
        <v>132</v>
      </c>
      <c r="J379" s="8" t="s">
        <v>131</v>
      </c>
      <c r="K379" s="8" t="s">
        <v>130</v>
      </c>
      <c r="L379" s="8" t="s">
        <v>129</v>
      </c>
      <c r="M379" s="8" t="s">
        <v>128</v>
      </c>
      <c r="N379" s="8" t="s">
        <v>127</v>
      </c>
      <c r="O379" s="8" t="s">
        <v>126</v>
      </c>
      <c r="P379" s="8" t="s">
        <v>125</v>
      </c>
      <c r="Q379" s="8" t="s">
        <v>124</v>
      </c>
      <c r="R379" s="8" t="s">
        <v>123</v>
      </c>
      <c r="S379" s="8" t="s">
        <v>122</v>
      </c>
      <c r="T379" s="8" t="s">
        <v>121</v>
      </c>
      <c r="U379" s="8" t="s">
        <v>120</v>
      </c>
      <c r="V379" s="8" t="s">
        <v>119</v>
      </c>
      <c r="W379" s="8" t="s">
        <v>118</v>
      </c>
      <c r="X379" s="8" t="s">
        <v>117</v>
      </c>
      <c r="Y379" s="8" t="s">
        <v>113</v>
      </c>
      <c r="Z379" s="8" t="s">
        <v>114</v>
      </c>
      <c r="AA379" s="8" t="s">
        <v>115</v>
      </c>
      <c r="AB379" s="8" t="s">
        <v>116</v>
      </c>
      <c r="AC379" s="8" t="s">
        <v>111</v>
      </c>
      <c r="AD379" s="8" t="s">
        <v>108</v>
      </c>
      <c r="AE379" s="8" t="s">
        <v>109</v>
      </c>
      <c r="AF379" s="8" t="s">
        <v>110</v>
      </c>
      <c r="AG379" s="8" t="s">
        <v>104</v>
      </c>
      <c r="AH379" s="8" t="s">
        <v>105</v>
      </c>
      <c r="AI379" s="8" t="s">
        <v>106</v>
      </c>
      <c r="AJ379" s="8" t="s">
        <v>107</v>
      </c>
      <c r="AK379" s="8" t="s">
        <v>10</v>
      </c>
      <c r="AL379" s="8" t="s">
        <v>9</v>
      </c>
      <c r="AM379" s="8" t="s">
        <v>20</v>
      </c>
      <c r="AN379" s="8" t="s">
        <v>8</v>
      </c>
      <c r="AO379" s="8" t="s">
        <v>196</v>
      </c>
      <c r="AP379" s="8" t="s">
        <v>200</v>
      </c>
      <c r="AQ379" s="8" t="s">
        <v>205</v>
      </c>
      <c r="AR379" s="8" t="s">
        <v>206</v>
      </c>
      <c r="AS379" s="8" t="s">
        <v>208</v>
      </c>
      <c r="AT379" s="8" t="s">
        <v>209</v>
      </c>
      <c r="AU379" s="8" t="s">
        <v>210</v>
      </c>
      <c r="AV379" s="8" t="s">
        <v>211</v>
      </c>
      <c r="AW379" s="8" t="s">
        <v>215</v>
      </c>
      <c r="AX379" s="12" t="s">
        <v>228</v>
      </c>
      <c r="AY379" s="12" t="str">
        <f>$AY$2</f>
        <v>Mar 2020 Qtr</v>
      </c>
      <c r="AZ379" s="128" t="s">
        <v>231</v>
      </c>
      <c r="BA379" s="86"/>
      <c r="BB379" s="86"/>
      <c r="BC379" s="86"/>
      <c r="BD379" s="86"/>
      <c r="BE379" s="86"/>
      <c r="BF379" s="86"/>
      <c r="BG379" s="86"/>
      <c r="BH379" s="86"/>
      <c r="BI379" s="86"/>
      <c r="BJ379" s="86"/>
      <c r="BK379" s="86"/>
      <c r="BL379" s="86"/>
      <c r="BM379" s="86"/>
      <c r="BN379" s="86"/>
      <c r="BO379" s="86"/>
      <c r="BP379" s="86"/>
      <c r="BQ379" s="86"/>
      <c r="BR379" s="86"/>
      <c r="BS379" s="86"/>
      <c r="BT379" s="86"/>
      <c r="BU379" s="86"/>
      <c r="BV379" s="86"/>
    </row>
    <row r="380" spans="1:74" ht="15.75" outlineLevel="1" thickTop="1" x14ac:dyDescent="0.25">
      <c r="A380" s="2" t="s">
        <v>99</v>
      </c>
      <c r="B380" s="3" t="s">
        <v>100</v>
      </c>
      <c r="C380" s="50"/>
      <c r="D380" s="50"/>
      <c r="E380" s="50"/>
      <c r="F380" s="50"/>
      <c r="G380" s="50"/>
      <c r="H380" s="50"/>
      <c r="I380" s="50"/>
      <c r="J380" s="50"/>
      <c r="K380" s="50"/>
      <c r="L380" s="50"/>
      <c r="M380" s="34">
        <v>15.58</v>
      </c>
      <c r="N380" s="34">
        <v>20.100000000000001</v>
      </c>
      <c r="O380" s="34">
        <v>14.9</v>
      </c>
      <c r="P380" s="34">
        <v>16.5</v>
      </c>
      <c r="Q380" s="34">
        <v>11.1</v>
      </c>
      <c r="R380" s="34">
        <v>13.1</v>
      </c>
      <c r="S380" s="34">
        <v>12.6</v>
      </c>
      <c r="T380" s="34">
        <v>15.42</v>
      </c>
      <c r="U380" s="34">
        <v>10.72</v>
      </c>
      <c r="V380" s="34">
        <v>11.55</v>
      </c>
      <c r="W380" s="34">
        <v>12</v>
      </c>
      <c r="X380" s="34">
        <v>21.69</v>
      </c>
      <c r="Y380" s="34">
        <v>15.29</v>
      </c>
      <c r="Z380" s="34">
        <v>19</v>
      </c>
      <c r="AA380" s="34">
        <v>12</v>
      </c>
      <c r="AB380" s="34">
        <v>36</v>
      </c>
      <c r="AC380" s="34">
        <v>19</v>
      </c>
      <c r="AD380" s="34">
        <v>16</v>
      </c>
      <c r="AE380" s="34">
        <v>19</v>
      </c>
      <c r="AF380" s="34">
        <v>24</v>
      </c>
      <c r="AG380" s="34">
        <v>23</v>
      </c>
      <c r="AH380" s="34">
        <v>22</v>
      </c>
      <c r="AI380" s="34">
        <v>16</v>
      </c>
      <c r="AJ380" s="34">
        <v>29</v>
      </c>
      <c r="AK380" s="34">
        <v>20.399999999999999</v>
      </c>
      <c r="AL380" s="34">
        <v>19</v>
      </c>
      <c r="AM380" s="34">
        <v>25.3</v>
      </c>
      <c r="AN380" s="34">
        <v>24.8</v>
      </c>
      <c r="AO380" s="34">
        <v>16</v>
      </c>
      <c r="AP380" s="34">
        <v>19.8</v>
      </c>
      <c r="AQ380" s="34">
        <v>14.8</v>
      </c>
      <c r="AR380" s="34">
        <v>9.3000000000000007</v>
      </c>
      <c r="AS380" s="34">
        <v>9.5</v>
      </c>
      <c r="AT380" s="34">
        <v>13.3</v>
      </c>
      <c r="AU380" s="34">
        <v>9.6</v>
      </c>
      <c r="AV380" s="34">
        <v>9.5</v>
      </c>
      <c r="AW380" s="34">
        <v>8</v>
      </c>
      <c r="AX380" s="117">
        <v>8.1999999999999993</v>
      </c>
      <c r="AY380" s="117">
        <v>6.9</v>
      </c>
      <c r="AZ380" s="119"/>
      <c r="BA380" s="86"/>
      <c r="BB380" s="86"/>
      <c r="BC380" s="86"/>
      <c r="BD380" s="86"/>
      <c r="BE380" s="86"/>
      <c r="BF380" s="86"/>
      <c r="BG380" s="86"/>
      <c r="BH380" s="86"/>
      <c r="BI380" s="86"/>
      <c r="BJ380" s="86"/>
      <c r="BK380" s="86"/>
      <c r="BL380" s="86"/>
      <c r="BM380" s="86"/>
      <c r="BN380" s="86"/>
      <c r="BO380" s="86"/>
      <c r="BP380" s="86"/>
      <c r="BQ380" s="86"/>
      <c r="BR380" s="86"/>
      <c r="BS380" s="86"/>
      <c r="BT380" s="86"/>
      <c r="BU380" s="86"/>
      <c r="BV380" s="86"/>
    </row>
    <row r="381" spans="1:74" outlineLevel="1" x14ac:dyDescent="0.25">
      <c r="A381" s="4" t="s">
        <v>101</v>
      </c>
      <c r="B381" s="5" t="s">
        <v>53</v>
      </c>
      <c r="C381" s="50"/>
      <c r="D381" s="50"/>
      <c r="E381" s="50"/>
      <c r="F381" s="50"/>
      <c r="G381" s="50"/>
      <c r="H381" s="50"/>
      <c r="I381" s="50"/>
      <c r="J381" s="50"/>
      <c r="K381" s="50"/>
      <c r="L381" s="50"/>
      <c r="M381" s="35">
        <v>88.1</v>
      </c>
      <c r="N381" s="35">
        <v>88.9</v>
      </c>
      <c r="O381" s="35">
        <v>89.5</v>
      </c>
      <c r="P381" s="35">
        <v>89.6</v>
      </c>
      <c r="Q381" s="35">
        <v>91.7</v>
      </c>
      <c r="R381" s="35">
        <v>89.9</v>
      </c>
      <c r="S381" s="35">
        <v>88.2</v>
      </c>
      <c r="T381" s="35">
        <v>89.6</v>
      </c>
      <c r="U381" s="35">
        <v>87.1</v>
      </c>
      <c r="V381" s="35">
        <v>88.4</v>
      </c>
      <c r="W381" s="35">
        <v>88.3</v>
      </c>
      <c r="X381" s="35">
        <v>92.6</v>
      </c>
      <c r="Y381" s="35">
        <v>91.8</v>
      </c>
      <c r="Z381" s="35">
        <v>88.7</v>
      </c>
      <c r="AA381" s="35">
        <v>87.9</v>
      </c>
      <c r="AB381" s="35">
        <v>87.3</v>
      </c>
      <c r="AC381" s="35">
        <v>87.9</v>
      </c>
      <c r="AD381" s="35">
        <v>84.1</v>
      </c>
      <c r="AE381" s="35">
        <v>87.7</v>
      </c>
      <c r="AF381" s="35">
        <v>91</v>
      </c>
      <c r="AG381" s="35">
        <v>85.5</v>
      </c>
      <c r="AH381" s="35">
        <v>86.6</v>
      </c>
      <c r="AI381" s="35">
        <v>91.4</v>
      </c>
      <c r="AJ381" s="35">
        <v>93</v>
      </c>
      <c r="AK381" s="35">
        <v>92.9</v>
      </c>
      <c r="AL381" s="35">
        <v>91.1</v>
      </c>
      <c r="AM381" s="35">
        <v>88.7</v>
      </c>
      <c r="AN381" s="35">
        <v>84.7</v>
      </c>
      <c r="AO381" s="35">
        <v>87.7</v>
      </c>
      <c r="AP381" s="35">
        <v>87.8</v>
      </c>
      <c r="AQ381" s="35">
        <v>87.9</v>
      </c>
      <c r="AR381" s="35">
        <v>89</v>
      </c>
      <c r="AS381" s="35">
        <v>83.1</v>
      </c>
      <c r="AT381" s="35">
        <v>87.99</v>
      </c>
      <c r="AU381" s="35">
        <v>85.6</v>
      </c>
      <c r="AV381" s="35">
        <v>86.8</v>
      </c>
      <c r="AW381" s="35">
        <v>88.1</v>
      </c>
      <c r="AX381" s="119">
        <v>88.5</v>
      </c>
      <c r="AY381" s="119">
        <v>87.8</v>
      </c>
      <c r="AZ381" s="119"/>
      <c r="BA381" s="86"/>
      <c r="BB381" s="86"/>
      <c r="BC381" s="86"/>
      <c r="BD381" s="86"/>
      <c r="BE381" s="86"/>
      <c r="BF381" s="86"/>
      <c r="BG381" s="86"/>
      <c r="BH381" s="86"/>
      <c r="BI381" s="86"/>
      <c r="BJ381" s="86"/>
      <c r="BK381" s="86"/>
      <c r="BL381" s="86"/>
      <c r="BM381" s="86"/>
      <c r="BN381" s="86"/>
      <c r="BO381" s="86"/>
      <c r="BP381" s="86"/>
      <c r="BQ381" s="86"/>
      <c r="BR381" s="86"/>
      <c r="BS381" s="86"/>
      <c r="BT381" s="86"/>
      <c r="BU381" s="86"/>
      <c r="BV381" s="86"/>
    </row>
    <row r="382" spans="1:74" outlineLevel="1" x14ac:dyDescent="0.25">
      <c r="A382" s="2" t="s">
        <v>88</v>
      </c>
      <c r="B382" s="3" t="s">
        <v>102</v>
      </c>
      <c r="C382" s="50"/>
      <c r="D382" s="50"/>
      <c r="E382" s="50"/>
      <c r="F382" s="50"/>
      <c r="G382" s="50"/>
      <c r="H382" s="50"/>
      <c r="I382" s="50"/>
      <c r="J382" s="50"/>
      <c r="K382" s="50"/>
      <c r="L382" s="50"/>
      <c r="M382" s="34">
        <v>134</v>
      </c>
      <c r="N382" s="34">
        <v>141</v>
      </c>
      <c r="O382" s="34">
        <v>153</v>
      </c>
      <c r="P382" s="34">
        <v>164</v>
      </c>
      <c r="Q382" s="34">
        <v>128</v>
      </c>
      <c r="R382" s="34">
        <v>177</v>
      </c>
      <c r="S382" s="34">
        <v>187</v>
      </c>
      <c r="T382" s="34">
        <v>216</v>
      </c>
      <c r="U382" s="34">
        <v>215</v>
      </c>
      <c r="V382" s="34">
        <v>230</v>
      </c>
      <c r="W382" s="34">
        <v>230</v>
      </c>
      <c r="X382" s="34">
        <v>194</v>
      </c>
      <c r="Y382" s="34">
        <v>203</v>
      </c>
      <c r="Z382" s="34">
        <v>203</v>
      </c>
      <c r="AA382" s="34">
        <v>204</v>
      </c>
      <c r="AB382" s="34">
        <v>216</v>
      </c>
      <c r="AC382" s="34">
        <v>167</v>
      </c>
      <c r="AD382" s="34">
        <v>192</v>
      </c>
      <c r="AE382" s="34">
        <v>185</v>
      </c>
      <c r="AF382" s="34">
        <v>195</v>
      </c>
      <c r="AG382" s="34">
        <v>184</v>
      </c>
      <c r="AH382" s="34">
        <v>178</v>
      </c>
      <c r="AI382" s="34">
        <v>87</v>
      </c>
      <c r="AJ382" s="34">
        <v>30</v>
      </c>
      <c r="AK382" s="34">
        <v>112</v>
      </c>
      <c r="AL382" s="34">
        <v>132</v>
      </c>
      <c r="AM382" s="34">
        <v>151</v>
      </c>
      <c r="AN382" s="34">
        <v>171</v>
      </c>
      <c r="AO382" s="34">
        <v>158</v>
      </c>
      <c r="AP382" s="34">
        <v>176</v>
      </c>
      <c r="AQ382" s="34">
        <v>176</v>
      </c>
      <c r="AR382" s="34">
        <v>194</v>
      </c>
      <c r="AS382" s="34">
        <v>175</v>
      </c>
      <c r="AT382" s="34">
        <v>186</v>
      </c>
      <c r="AU382" s="34">
        <v>173</v>
      </c>
      <c r="AV382" s="34">
        <v>175</v>
      </c>
      <c r="AW382" s="34">
        <v>168</v>
      </c>
      <c r="AX382" s="117">
        <v>188</v>
      </c>
      <c r="AY382" s="117">
        <v>121</v>
      </c>
      <c r="AZ382" s="119"/>
      <c r="BA382" s="86"/>
      <c r="BB382" s="86"/>
      <c r="BC382" s="86"/>
      <c r="BD382" s="86"/>
      <c r="BE382" s="86"/>
      <c r="BF382" s="86"/>
      <c r="BG382" s="86"/>
      <c r="BH382" s="86"/>
      <c r="BI382" s="86"/>
      <c r="BJ382" s="86"/>
      <c r="BK382" s="86"/>
      <c r="BL382" s="86"/>
      <c r="BM382" s="86"/>
      <c r="BN382" s="86"/>
      <c r="BO382" s="86"/>
      <c r="BP382" s="86"/>
      <c r="BQ382" s="86"/>
      <c r="BR382" s="86"/>
      <c r="BS382" s="86"/>
      <c r="BT382" s="86"/>
      <c r="BU382" s="86"/>
      <c r="BV382" s="86"/>
    </row>
    <row r="383" spans="1:74" outlineLevel="1" x14ac:dyDescent="0.25">
      <c r="A383" s="4" t="s">
        <v>103</v>
      </c>
      <c r="B383" s="5" t="s">
        <v>92</v>
      </c>
      <c r="C383" s="50"/>
      <c r="D383" s="50"/>
      <c r="E383" s="50"/>
      <c r="F383" s="50"/>
      <c r="G383" s="50"/>
      <c r="H383" s="50"/>
      <c r="I383" s="50"/>
      <c r="J383" s="50"/>
      <c r="K383" s="50"/>
      <c r="L383" s="50"/>
      <c r="M383" s="35">
        <v>58491</v>
      </c>
      <c r="N383" s="35">
        <v>81936</v>
      </c>
      <c r="O383" s="35">
        <v>65995</v>
      </c>
      <c r="P383" s="35">
        <v>77716</v>
      </c>
      <c r="Q383" s="35">
        <v>42141</v>
      </c>
      <c r="R383" s="35">
        <v>66214</v>
      </c>
      <c r="S383" s="35">
        <v>66946</v>
      </c>
      <c r="T383" s="35">
        <v>96041</v>
      </c>
      <c r="U383" s="35">
        <v>65119</v>
      </c>
      <c r="V383" s="35">
        <v>75568</v>
      </c>
      <c r="W383" s="35">
        <v>97806</v>
      </c>
      <c r="X383" s="35">
        <v>104342</v>
      </c>
      <c r="Y383" s="35">
        <v>93599</v>
      </c>
      <c r="Z383" s="35">
        <v>109536</v>
      </c>
      <c r="AA383" s="35">
        <v>66005</v>
      </c>
      <c r="AB383" s="35">
        <v>220583</v>
      </c>
      <c r="AC383" s="35">
        <v>88627</v>
      </c>
      <c r="AD383" s="35">
        <v>83069</v>
      </c>
      <c r="AE383" s="35">
        <v>101166</v>
      </c>
      <c r="AF383" s="35">
        <v>138109</v>
      </c>
      <c r="AG383" s="35">
        <v>113234</v>
      </c>
      <c r="AH383" s="35">
        <v>107254</v>
      </c>
      <c r="AI383" s="35">
        <v>44676</v>
      </c>
      <c r="AJ383" s="35">
        <v>25367</v>
      </c>
      <c r="AK383" s="35">
        <v>68005</v>
      </c>
      <c r="AL383" s="35">
        <v>72973</v>
      </c>
      <c r="AM383" s="35">
        <v>109581</v>
      </c>
      <c r="AN383" s="35">
        <v>110706</v>
      </c>
      <c r="AO383" s="35">
        <v>75567</v>
      </c>
      <c r="AP383" s="35">
        <v>97200</v>
      </c>
      <c r="AQ383" s="35">
        <v>74581</v>
      </c>
      <c r="AR383" s="35">
        <v>51111</v>
      </c>
      <c r="AS383" s="35">
        <v>44714</v>
      </c>
      <c r="AT383" s="35">
        <v>69284</v>
      </c>
      <c r="AU383" s="35">
        <v>46362</v>
      </c>
      <c r="AV383" s="35">
        <v>46497</v>
      </c>
      <c r="AW383" s="35">
        <v>38023</v>
      </c>
      <c r="AX383" s="119">
        <v>44231</v>
      </c>
      <c r="AY383" s="119">
        <v>23620</v>
      </c>
      <c r="AZ383" s="119"/>
      <c r="BA383" s="86"/>
      <c r="BB383" s="86"/>
      <c r="BC383" s="86"/>
      <c r="BD383" s="86"/>
      <c r="BE383" s="86"/>
      <c r="BF383" s="86"/>
      <c r="BG383" s="86"/>
      <c r="BH383" s="86"/>
      <c r="BI383" s="86"/>
      <c r="BJ383" s="86"/>
      <c r="BK383" s="86"/>
      <c r="BL383" s="86"/>
      <c r="BM383" s="86"/>
      <c r="BN383" s="86"/>
      <c r="BO383" s="86"/>
      <c r="BP383" s="86"/>
      <c r="BQ383" s="86"/>
      <c r="BR383" s="86"/>
      <c r="BS383" s="86"/>
      <c r="BT383" s="86"/>
      <c r="BU383" s="86"/>
      <c r="BV383" s="86"/>
    </row>
    <row r="384" spans="1:74" outlineLevel="1" x14ac:dyDescent="0.25">
      <c r="AR384"/>
      <c r="AS384"/>
      <c r="AT384"/>
      <c r="AU384"/>
      <c r="AV384"/>
      <c r="AW384"/>
      <c r="AX384"/>
      <c r="AY384"/>
      <c r="AZ384"/>
      <c r="BA384" s="86"/>
      <c r="BB384" s="86"/>
      <c r="BC384" s="86"/>
      <c r="BD384" s="86"/>
      <c r="BE384" s="86"/>
      <c r="BF384" s="86"/>
      <c r="BG384" s="86"/>
      <c r="BH384" s="86"/>
      <c r="BI384" s="86"/>
      <c r="BJ384" s="86"/>
      <c r="BK384" s="86"/>
      <c r="BL384" s="86"/>
      <c r="BM384" s="86"/>
      <c r="BN384" s="86"/>
      <c r="BO384" s="86"/>
      <c r="BP384" s="86"/>
      <c r="BQ384" s="86"/>
      <c r="BR384" s="86"/>
      <c r="BS384" s="86"/>
      <c r="BT384" s="86"/>
      <c r="BU384" s="86"/>
      <c r="BV384" s="86"/>
    </row>
    <row r="385" spans="1:74" ht="15.75" thickBot="1" x14ac:dyDescent="0.3">
      <c r="A385" s="9" t="s">
        <v>67</v>
      </c>
      <c r="B385" s="12" t="s">
        <v>1</v>
      </c>
      <c r="C385" s="7" t="s">
        <v>134</v>
      </c>
      <c r="D385" s="7" t="s">
        <v>138</v>
      </c>
      <c r="E385" s="7" t="s">
        <v>137</v>
      </c>
      <c r="F385" s="7" t="s">
        <v>136</v>
      </c>
      <c r="G385" s="7" t="s">
        <v>135</v>
      </c>
      <c r="H385" s="7" t="s">
        <v>133</v>
      </c>
      <c r="I385" s="7" t="s">
        <v>132</v>
      </c>
      <c r="J385" s="7" t="s">
        <v>131</v>
      </c>
      <c r="K385" s="7" t="s">
        <v>130</v>
      </c>
      <c r="L385" s="7" t="s">
        <v>129</v>
      </c>
      <c r="M385" s="7" t="s">
        <v>128</v>
      </c>
      <c r="N385" s="7" t="s">
        <v>127</v>
      </c>
      <c r="O385" s="7" t="s">
        <v>126</v>
      </c>
      <c r="P385" s="7" t="s">
        <v>125</v>
      </c>
      <c r="Q385" s="7" t="s">
        <v>124</v>
      </c>
      <c r="R385" s="7" t="s">
        <v>123</v>
      </c>
      <c r="S385" s="7" t="s">
        <v>122</v>
      </c>
      <c r="T385" s="7" t="s">
        <v>121</v>
      </c>
      <c r="U385" s="7" t="s">
        <v>120</v>
      </c>
      <c r="V385" s="7" t="s">
        <v>119</v>
      </c>
      <c r="W385" s="7" t="s">
        <v>118</v>
      </c>
      <c r="X385" s="7" t="s">
        <v>117</v>
      </c>
      <c r="Y385" s="7" t="s">
        <v>113</v>
      </c>
      <c r="Z385" s="7" t="s">
        <v>114</v>
      </c>
      <c r="AA385" s="7" t="s">
        <v>115</v>
      </c>
      <c r="AB385" s="7" t="s">
        <v>116</v>
      </c>
      <c r="AC385" s="1" t="s">
        <v>111</v>
      </c>
      <c r="AD385" s="7" t="s">
        <v>108</v>
      </c>
      <c r="AE385" s="7" t="s">
        <v>109</v>
      </c>
      <c r="AF385" s="7" t="s">
        <v>110</v>
      </c>
      <c r="AG385" s="7" t="s">
        <v>104</v>
      </c>
      <c r="AH385" s="7" t="s">
        <v>105</v>
      </c>
      <c r="AI385" s="7" t="s">
        <v>106</v>
      </c>
      <c r="AJ385" s="7" t="s">
        <v>107</v>
      </c>
      <c r="AK385" s="7" t="s">
        <v>10</v>
      </c>
      <c r="AL385" s="7" t="s">
        <v>9</v>
      </c>
      <c r="AM385" s="7" t="s">
        <v>20</v>
      </c>
      <c r="AN385" s="7" t="s">
        <v>8</v>
      </c>
      <c r="AO385" s="8" t="s">
        <v>196</v>
      </c>
      <c r="AP385" s="8" t="s">
        <v>200</v>
      </c>
      <c r="AQ385" s="8" t="s">
        <v>205</v>
      </c>
      <c r="AR385" s="8" t="s">
        <v>206</v>
      </c>
      <c r="AS385" s="8" t="s">
        <v>208</v>
      </c>
      <c r="AT385" s="8" t="s">
        <v>209</v>
      </c>
      <c r="AU385" s="8" t="s">
        <v>210</v>
      </c>
      <c r="AV385" s="8" t="s">
        <v>211</v>
      </c>
      <c r="AW385" s="8" t="s">
        <v>215</v>
      </c>
      <c r="AX385" s="12" t="s">
        <v>228</v>
      </c>
      <c r="AY385" s="12" t="str">
        <f>$AY$2</f>
        <v>Mar 2020 Qtr</v>
      </c>
      <c r="AZ385" s="128" t="s">
        <v>231</v>
      </c>
      <c r="BA385" s="86"/>
      <c r="BB385" s="86"/>
      <c r="BC385" s="86"/>
      <c r="BD385" s="86"/>
      <c r="BE385" s="86"/>
      <c r="BF385" s="86"/>
      <c r="BG385" s="86"/>
      <c r="BH385" s="86"/>
      <c r="BI385" s="86"/>
      <c r="BJ385" s="86"/>
      <c r="BK385" s="86"/>
      <c r="BL385" s="86"/>
      <c r="BM385" s="86"/>
      <c r="BN385" s="86"/>
      <c r="BO385" s="86"/>
      <c r="BP385" s="86"/>
      <c r="BQ385" s="86"/>
      <c r="BR385" s="86"/>
      <c r="BS385" s="86"/>
      <c r="BT385" s="86"/>
      <c r="BU385" s="86"/>
      <c r="BV385" s="86"/>
    </row>
    <row r="386" spans="1:74" ht="15.75" thickTop="1" x14ac:dyDescent="0.25">
      <c r="A386" s="23" t="s">
        <v>68</v>
      </c>
      <c r="B386" s="24" t="s">
        <v>84</v>
      </c>
      <c r="C386" s="49"/>
      <c r="D386" s="49"/>
      <c r="E386" s="49"/>
      <c r="F386" s="49"/>
      <c r="G386" s="49"/>
      <c r="H386" s="49"/>
      <c r="I386" s="49"/>
      <c r="J386" s="49"/>
      <c r="K386" s="49"/>
      <c r="L386" s="49"/>
      <c r="M386" s="49"/>
      <c r="N386" s="49"/>
      <c r="O386" s="49"/>
      <c r="P386" s="49"/>
      <c r="Q386" s="49"/>
      <c r="R386" s="49"/>
      <c r="S386" s="49"/>
      <c r="T386" s="49"/>
      <c r="U386" s="49"/>
      <c r="V386" s="49"/>
      <c r="W386" s="49"/>
      <c r="X386" s="49"/>
      <c r="Y386" s="43">
        <v>71227</v>
      </c>
      <c r="Z386" s="43">
        <v>77990</v>
      </c>
      <c r="AA386" s="43">
        <v>70562</v>
      </c>
      <c r="AB386" s="43">
        <v>124967</v>
      </c>
      <c r="AC386" s="43">
        <v>67676</v>
      </c>
      <c r="AD386" s="43">
        <v>66464</v>
      </c>
      <c r="AE386" s="43">
        <v>75312</v>
      </c>
      <c r="AF386" s="43">
        <v>122103</v>
      </c>
      <c r="AG386" s="43">
        <v>72253</v>
      </c>
      <c r="AH386" s="43">
        <v>68702</v>
      </c>
      <c r="AI386" s="43">
        <v>38865</v>
      </c>
      <c r="AJ386" s="43">
        <v>17644</v>
      </c>
      <c r="AK386" s="43">
        <v>57690</v>
      </c>
      <c r="AL386" s="43">
        <v>64991</v>
      </c>
      <c r="AM386" s="43">
        <v>93161</v>
      </c>
      <c r="AN386" s="43">
        <v>80035</v>
      </c>
      <c r="AO386" s="43">
        <v>68524</v>
      </c>
      <c r="AP386" s="43">
        <v>59338</v>
      </c>
      <c r="AQ386" s="43">
        <v>71410</v>
      </c>
      <c r="AR386" s="43">
        <v>52118</v>
      </c>
      <c r="AS386" s="43">
        <v>47270</v>
      </c>
      <c r="AT386" s="43">
        <v>55175</v>
      </c>
      <c r="AU386" s="43">
        <v>44833</v>
      </c>
      <c r="AV386" s="43">
        <v>42908</v>
      </c>
      <c r="AW386" s="43">
        <v>40305</v>
      </c>
      <c r="AX386" s="129">
        <v>35735</v>
      </c>
      <c r="AY386" s="129">
        <v>27241</v>
      </c>
      <c r="AZ386" s="129"/>
      <c r="BA386" s="86"/>
      <c r="BB386" s="86"/>
      <c r="BC386" s="86"/>
      <c r="BD386" s="86"/>
      <c r="BE386" s="86"/>
      <c r="BF386" s="86"/>
      <c r="BG386" s="86"/>
      <c r="BH386" s="86"/>
      <c r="BI386" s="86"/>
      <c r="BJ386" s="86"/>
      <c r="BK386" s="86"/>
      <c r="BL386" s="86"/>
      <c r="BM386" s="86"/>
      <c r="BN386" s="86"/>
      <c r="BO386" s="86"/>
      <c r="BP386" s="86"/>
      <c r="BQ386" s="86"/>
      <c r="BR386" s="86"/>
      <c r="BS386" s="86"/>
      <c r="BT386" s="86"/>
      <c r="BU386" s="86"/>
      <c r="BV386" s="86"/>
    </row>
    <row r="387" spans="1:74" x14ac:dyDescent="0.25">
      <c r="A387" s="2" t="s">
        <v>69</v>
      </c>
      <c r="B387" s="3" t="s">
        <v>85</v>
      </c>
      <c r="C387" s="50"/>
      <c r="D387" s="50"/>
      <c r="E387" s="50"/>
      <c r="F387" s="50"/>
      <c r="G387" s="50"/>
      <c r="H387" s="50"/>
      <c r="I387" s="50"/>
      <c r="J387" s="50"/>
      <c r="K387" s="50"/>
      <c r="L387" s="50"/>
      <c r="M387" s="50"/>
      <c r="N387" s="50"/>
      <c r="O387" s="50"/>
      <c r="P387" s="50"/>
      <c r="Q387" s="50"/>
      <c r="R387" s="50"/>
      <c r="S387" s="50"/>
      <c r="T387" s="50"/>
      <c r="U387" s="50"/>
      <c r="V387" s="50"/>
      <c r="W387" s="50"/>
      <c r="X387" s="50"/>
      <c r="Y387" s="44">
        <v>270.22000000000003</v>
      </c>
      <c r="Z387" s="44">
        <v>229.71</v>
      </c>
      <c r="AA387" s="44">
        <v>265.21600000000001</v>
      </c>
      <c r="AB387" s="44">
        <v>181.935</v>
      </c>
      <c r="AC387" s="44">
        <v>289.96319999999997</v>
      </c>
      <c r="AD387" s="44">
        <v>313.9914</v>
      </c>
      <c r="AE387" s="44">
        <v>278.91660000000002</v>
      </c>
      <c r="AF387" s="44">
        <v>226.63080000000002</v>
      </c>
      <c r="AG387" s="44">
        <v>268</v>
      </c>
      <c r="AH387" s="44">
        <v>274</v>
      </c>
      <c r="AI387" s="44">
        <v>430</v>
      </c>
      <c r="AJ387" s="44">
        <v>844</v>
      </c>
      <c r="AK387" s="44">
        <v>298</v>
      </c>
      <c r="AL387" s="44">
        <v>277</v>
      </c>
      <c r="AM387" s="44">
        <v>247</v>
      </c>
      <c r="AN387" s="44">
        <v>294</v>
      </c>
      <c r="AO387" s="44">
        <v>317</v>
      </c>
      <c r="AP387" s="44">
        <v>355</v>
      </c>
      <c r="AQ387" s="44">
        <v>336</v>
      </c>
      <c r="AR387" s="44">
        <v>410</v>
      </c>
      <c r="AS387" s="44">
        <v>443</v>
      </c>
      <c r="AT387" s="44">
        <v>388</v>
      </c>
      <c r="AU387" s="44">
        <v>441</v>
      </c>
      <c r="AV387" s="44">
        <v>491</v>
      </c>
      <c r="AW387" s="44">
        <v>492</v>
      </c>
      <c r="AX387" s="130">
        <v>576</v>
      </c>
      <c r="AY387" s="130">
        <v>486</v>
      </c>
      <c r="AZ387" s="131"/>
      <c r="BA387" s="86"/>
      <c r="BB387" s="86"/>
      <c r="BC387" s="86"/>
      <c r="BD387" s="86"/>
      <c r="BE387" s="86"/>
      <c r="BF387" s="86"/>
      <c r="BG387" s="86"/>
      <c r="BH387" s="86"/>
      <c r="BI387" s="86"/>
      <c r="BJ387" s="86"/>
      <c r="BK387" s="86"/>
      <c r="BL387" s="86"/>
      <c r="BM387" s="86"/>
      <c r="BN387" s="86"/>
      <c r="BO387" s="86"/>
      <c r="BP387" s="86"/>
      <c r="BQ387" s="86"/>
      <c r="BR387" s="86"/>
      <c r="BS387" s="86"/>
      <c r="BT387" s="86"/>
      <c r="BU387" s="86"/>
      <c r="BV387" s="86"/>
    </row>
    <row r="388" spans="1:74" x14ac:dyDescent="0.25">
      <c r="A388" s="4" t="s">
        <v>44</v>
      </c>
      <c r="B388" s="5" t="s">
        <v>85</v>
      </c>
      <c r="C388" s="50"/>
      <c r="D388" s="50"/>
      <c r="E388" s="50"/>
      <c r="F388" s="50"/>
      <c r="G388" s="50"/>
      <c r="H388" s="50"/>
      <c r="I388" s="50"/>
      <c r="J388" s="50"/>
      <c r="K388" s="50"/>
      <c r="L388" s="50"/>
      <c r="M388" s="50"/>
      <c r="N388" s="50"/>
      <c r="O388" s="50"/>
      <c r="P388" s="50"/>
      <c r="Q388" s="50"/>
      <c r="R388" s="50"/>
      <c r="S388" s="50"/>
      <c r="T388" s="50"/>
      <c r="U388" s="50"/>
      <c r="V388" s="50"/>
      <c r="W388" s="50"/>
      <c r="X388" s="50"/>
      <c r="Y388" s="45">
        <v>131.904</v>
      </c>
      <c r="Z388" s="45">
        <v>106.02000000000001</v>
      </c>
      <c r="AA388" s="45">
        <v>108.416</v>
      </c>
      <c r="AB388" s="45">
        <v>66.243000000000009</v>
      </c>
      <c r="AC388" s="45">
        <v>113.02079999999999</v>
      </c>
      <c r="AD388" s="45">
        <v>112.3849</v>
      </c>
      <c r="AE388" s="45">
        <v>91.3964</v>
      </c>
      <c r="AF388" s="45">
        <v>70.091999999999999</v>
      </c>
      <c r="AG388" s="45">
        <v>86</v>
      </c>
      <c r="AH388" s="45">
        <v>92</v>
      </c>
      <c r="AI388" s="45">
        <v>123</v>
      </c>
      <c r="AJ388" s="45">
        <v>176</v>
      </c>
      <c r="AK388" s="45">
        <v>80</v>
      </c>
      <c r="AL388" s="45">
        <v>70</v>
      </c>
      <c r="AM388" s="45">
        <v>56</v>
      </c>
      <c r="AN388" s="45">
        <v>79</v>
      </c>
      <c r="AO388" s="45">
        <v>80</v>
      </c>
      <c r="AP388" s="45">
        <v>97</v>
      </c>
      <c r="AQ388" s="45">
        <v>93</v>
      </c>
      <c r="AR388" s="45">
        <v>118</v>
      </c>
      <c r="AS388" s="45">
        <v>161</v>
      </c>
      <c r="AT388" s="45">
        <v>109</v>
      </c>
      <c r="AU388" s="45">
        <v>145</v>
      </c>
      <c r="AV388" s="45">
        <v>162</v>
      </c>
      <c r="AW388" s="45">
        <v>158</v>
      </c>
      <c r="AX388" s="131">
        <v>182</v>
      </c>
      <c r="AY388" s="131">
        <v>154</v>
      </c>
      <c r="AZ388" s="131"/>
      <c r="BA388" s="86"/>
      <c r="BB388" s="86"/>
      <c r="BC388" s="86"/>
      <c r="BD388" s="86"/>
      <c r="BE388" s="86"/>
      <c r="BF388" s="86"/>
      <c r="BG388" s="86"/>
      <c r="BH388" s="86"/>
      <c r="BI388" s="86"/>
      <c r="BJ388" s="86"/>
      <c r="BK388" s="86"/>
      <c r="BL388" s="86"/>
      <c r="BM388" s="86"/>
      <c r="BN388" s="86"/>
      <c r="BO388" s="86"/>
      <c r="BP388" s="86"/>
      <c r="BQ388" s="86"/>
      <c r="BR388" s="86"/>
      <c r="BS388" s="86"/>
      <c r="BT388" s="86"/>
      <c r="BU388" s="86"/>
      <c r="BV388" s="86"/>
    </row>
    <row r="389" spans="1:74" x14ac:dyDescent="0.25">
      <c r="A389" s="2" t="s">
        <v>70</v>
      </c>
      <c r="B389" s="3" t="s">
        <v>85</v>
      </c>
      <c r="C389" s="50"/>
      <c r="D389" s="50"/>
      <c r="E389" s="50"/>
      <c r="F389" s="50"/>
      <c r="G389" s="50"/>
      <c r="H389" s="50"/>
      <c r="I389" s="50"/>
      <c r="J389" s="50"/>
      <c r="K389" s="50"/>
      <c r="L389" s="50"/>
      <c r="M389" s="50"/>
      <c r="N389" s="50"/>
      <c r="O389" s="50"/>
      <c r="P389" s="50"/>
      <c r="Q389" s="50"/>
      <c r="R389" s="50"/>
      <c r="S389" s="50"/>
      <c r="T389" s="50"/>
      <c r="U389" s="50"/>
      <c r="V389" s="50"/>
      <c r="W389" s="50"/>
      <c r="X389" s="50"/>
      <c r="Y389" s="44">
        <v>218.92400000000001</v>
      </c>
      <c r="Z389" s="44">
        <v>183.21</v>
      </c>
      <c r="AA389" s="44">
        <v>148.73599999999999</v>
      </c>
      <c r="AB389" s="44">
        <v>134.352</v>
      </c>
      <c r="AC389" s="44">
        <v>223.26240000000001</v>
      </c>
      <c r="AD389" s="44">
        <v>235.92249999999999</v>
      </c>
      <c r="AE389" s="44">
        <v>211.15720000000002</v>
      </c>
      <c r="AF389" s="44">
        <v>89.562000000000012</v>
      </c>
      <c r="AG389" s="44">
        <v>178</v>
      </c>
      <c r="AH389" s="44">
        <v>197</v>
      </c>
      <c r="AI389" s="44">
        <v>406</v>
      </c>
      <c r="AJ389" s="44">
        <v>931</v>
      </c>
      <c r="AK389" s="44">
        <v>260</v>
      </c>
      <c r="AL389" s="44">
        <v>242</v>
      </c>
      <c r="AM389" s="44">
        <v>159</v>
      </c>
      <c r="AN389" s="44">
        <v>235</v>
      </c>
      <c r="AO389" s="44">
        <v>235</v>
      </c>
      <c r="AP389" s="44">
        <v>258</v>
      </c>
      <c r="AQ389" s="44">
        <v>215</v>
      </c>
      <c r="AR389" s="44">
        <v>380</v>
      </c>
      <c r="AS389" s="44">
        <v>298</v>
      </c>
      <c r="AT389" s="44">
        <v>249</v>
      </c>
      <c r="AU389" s="44">
        <v>316</v>
      </c>
      <c r="AV389" s="44">
        <v>351</v>
      </c>
      <c r="AW389" s="44">
        <v>312</v>
      </c>
      <c r="AX389" s="130">
        <v>355</v>
      </c>
      <c r="AY389" s="130">
        <v>319</v>
      </c>
      <c r="AZ389" s="131"/>
      <c r="BA389" s="86"/>
      <c r="BB389" s="86"/>
      <c r="BC389" s="86"/>
      <c r="BD389" s="86"/>
      <c r="BE389" s="86"/>
      <c r="BF389" s="86"/>
      <c r="BG389" s="86"/>
      <c r="BH389" s="86"/>
      <c r="BI389" s="86"/>
      <c r="BJ389" s="86"/>
      <c r="BK389" s="86"/>
      <c r="BL389" s="86"/>
      <c r="BM389" s="86"/>
      <c r="BN389" s="86"/>
      <c r="BO389" s="86"/>
      <c r="BP389" s="86"/>
      <c r="BQ389" s="86"/>
      <c r="BR389" s="86"/>
      <c r="BS389" s="86"/>
      <c r="BT389" s="86"/>
      <c r="BU389" s="86"/>
      <c r="BV389" s="86"/>
    </row>
    <row r="390" spans="1:74" ht="36" x14ac:dyDescent="0.25">
      <c r="A390" s="4" t="s">
        <v>71</v>
      </c>
      <c r="B390" s="5" t="s">
        <v>85</v>
      </c>
      <c r="C390" s="50"/>
      <c r="D390" s="50"/>
      <c r="E390" s="50"/>
      <c r="F390" s="50"/>
      <c r="G390" s="50"/>
      <c r="H390" s="50"/>
      <c r="I390" s="50"/>
      <c r="J390" s="50"/>
      <c r="K390" s="50"/>
      <c r="L390" s="50"/>
      <c r="M390" s="50"/>
      <c r="N390" s="50"/>
      <c r="O390" s="50"/>
      <c r="P390" s="50"/>
      <c r="Q390" s="50"/>
      <c r="R390" s="50"/>
      <c r="S390" s="50"/>
      <c r="T390" s="50"/>
      <c r="U390" s="50"/>
      <c r="V390" s="50"/>
      <c r="W390" s="50"/>
      <c r="X390" s="50"/>
      <c r="Y390" s="45">
        <v>10.076000000000001</v>
      </c>
      <c r="Z390" s="45">
        <v>9.3000000000000007</v>
      </c>
      <c r="AA390" s="45">
        <v>14.336</v>
      </c>
      <c r="AB390" s="45">
        <v>8.3970000000000002</v>
      </c>
      <c r="AC390" s="45">
        <v>13.896000000000001</v>
      </c>
      <c r="AD390" s="45">
        <v>12.0106</v>
      </c>
      <c r="AE390" s="45">
        <v>10.242700000000001</v>
      </c>
      <c r="AF390" s="45">
        <v>9.345600000000001</v>
      </c>
      <c r="AG390" s="45">
        <v>15</v>
      </c>
      <c r="AH390" s="45">
        <v>12</v>
      </c>
      <c r="AI390" s="45">
        <v>18</v>
      </c>
      <c r="AJ390" s="45">
        <v>9</v>
      </c>
      <c r="AK390" s="45">
        <v>13</v>
      </c>
      <c r="AL390" s="45">
        <v>14</v>
      </c>
      <c r="AM390" s="45">
        <v>10</v>
      </c>
      <c r="AN390" s="45">
        <v>6</v>
      </c>
      <c r="AO390" s="45">
        <v>9</v>
      </c>
      <c r="AP390" s="45">
        <v>10</v>
      </c>
      <c r="AQ390" s="45">
        <v>7</v>
      </c>
      <c r="AR390" s="45">
        <v>8</v>
      </c>
      <c r="AS390" s="45">
        <v>7</v>
      </c>
      <c r="AT390" s="45">
        <v>12</v>
      </c>
      <c r="AU390" s="45">
        <v>12</v>
      </c>
      <c r="AV390" s="45">
        <v>7</v>
      </c>
      <c r="AW390" s="45">
        <v>7</v>
      </c>
      <c r="AX390" s="131">
        <v>8</v>
      </c>
      <c r="AY390" s="131">
        <v>4</v>
      </c>
      <c r="AZ390" s="131"/>
      <c r="BA390" s="86"/>
      <c r="BB390" s="86"/>
      <c r="BC390" s="86"/>
      <c r="BD390" s="86"/>
      <c r="BE390" s="86"/>
      <c r="BF390" s="86"/>
      <c r="BG390" s="86"/>
      <c r="BH390" s="86"/>
      <c r="BI390" s="86"/>
      <c r="BJ390" s="86"/>
      <c r="BK390" s="86"/>
      <c r="BL390" s="86"/>
      <c r="BM390" s="86"/>
      <c r="BN390" s="86"/>
      <c r="BO390" s="86"/>
      <c r="BP390" s="86"/>
      <c r="BQ390" s="86"/>
      <c r="BR390" s="86"/>
      <c r="BS390" s="86"/>
      <c r="BT390" s="86"/>
      <c r="BU390" s="86"/>
      <c r="BV390" s="86"/>
    </row>
    <row r="391" spans="1:74" x14ac:dyDescent="0.25">
      <c r="A391" s="2" t="s">
        <v>72</v>
      </c>
      <c r="B391" s="3" t="s">
        <v>85</v>
      </c>
      <c r="C391" s="50"/>
      <c r="D391" s="50"/>
      <c r="E391" s="50"/>
      <c r="F391" s="50"/>
      <c r="G391" s="50"/>
      <c r="H391" s="50"/>
      <c r="I391" s="50"/>
      <c r="J391" s="50"/>
      <c r="K391" s="50"/>
      <c r="L391" s="50"/>
      <c r="M391" s="50"/>
      <c r="N391" s="50"/>
      <c r="O391" s="50"/>
      <c r="P391" s="50"/>
      <c r="Q391" s="50"/>
      <c r="R391" s="50"/>
      <c r="S391" s="50"/>
      <c r="T391" s="50"/>
      <c r="U391" s="50"/>
      <c r="V391" s="50"/>
      <c r="W391" s="50"/>
      <c r="X391" s="50"/>
      <c r="Y391" s="44">
        <v>68.7</v>
      </c>
      <c r="Z391" s="44">
        <v>44.64</v>
      </c>
      <c r="AA391" s="44">
        <v>60.928000000000004</v>
      </c>
      <c r="AB391" s="44">
        <v>45.717000000000006</v>
      </c>
      <c r="AC391" s="44">
        <v>88.007999999999996</v>
      </c>
      <c r="AD391" s="44">
        <v>47.1845</v>
      </c>
      <c r="AE391" s="44">
        <v>49.637700000000002</v>
      </c>
      <c r="AF391" s="44">
        <v>48.285600000000002</v>
      </c>
      <c r="AG391" s="44">
        <v>67</v>
      </c>
      <c r="AH391" s="44">
        <v>48</v>
      </c>
      <c r="AI391" s="44">
        <v>63</v>
      </c>
      <c r="AJ391" s="44">
        <v>39</v>
      </c>
      <c r="AK391" s="44">
        <v>56</v>
      </c>
      <c r="AL391" s="44">
        <v>42</v>
      </c>
      <c r="AM391" s="44">
        <v>56</v>
      </c>
      <c r="AN391" s="44">
        <v>50</v>
      </c>
      <c r="AO391" s="44">
        <v>67</v>
      </c>
      <c r="AP391" s="44">
        <v>59</v>
      </c>
      <c r="AQ391" s="44">
        <v>51</v>
      </c>
      <c r="AR391" s="44">
        <v>125</v>
      </c>
      <c r="AS391" s="44">
        <v>57</v>
      </c>
      <c r="AT391" s="44">
        <v>95</v>
      </c>
      <c r="AU391" s="44">
        <v>126</v>
      </c>
      <c r="AV391" s="44">
        <v>24</v>
      </c>
      <c r="AW391" s="44">
        <v>64</v>
      </c>
      <c r="AX391" s="130">
        <v>96</v>
      </c>
      <c r="AY391" s="130">
        <v>119</v>
      </c>
      <c r="AZ391" s="131"/>
      <c r="BA391" s="86"/>
      <c r="BB391" s="86"/>
      <c r="BC391" s="86"/>
      <c r="BD391" s="86"/>
      <c r="BE391" s="86"/>
      <c r="BF391" s="86"/>
      <c r="BG391" s="86"/>
      <c r="BH391" s="86"/>
      <c r="BI391" s="86"/>
      <c r="BJ391" s="86"/>
      <c r="BK391" s="86"/>
      <c r="BL391" s="86"/>
      <c r="BM391" s="86"/>
      <c r="BN391" s="86"/>
      <c r="BO391" s="86"/>
      <c r="BP391" s="86"/>
      <c r="BQ391" s="86"/>
      <c r="BR391" s="86"/>
      <c r="BS391" s="86"/>
      <c r="BT391" s="86"/>
      <c r="BU391" s="86"/>
      <c r="BV391" s="86"/>
    </row>
    <row r="392" spans="1:74" x14ac:dyDescent="0.25">
      <c r="A392" s="4" t="s">
        <v>73</v>
      </c>
      <c r="B392" s="5" t="s">
        <v>85</v>
      </c>
      <c r="C392" s="50"/>
      <c r="D392" s="50"/>
      <c r="E392" s="50"/>
      <c r="F392" s="50"/>
      <c r="G392" s="50"/>
      <c r="H392" s="50"/>
      <c r="I392" s="50"/>
      <c r="J392" s="50"/>
      <c r="K392" s="50"/>
      <c r="L392" s="50"/>
      <c r="M392" s="50"/>
      <c r="N392" s="50"/>
      <c r="O392" s="50"/>
      <c r="P392" s="50"/>
      <c r="Q392" s="50"/>
      <c r="R392" s="50"/>
      <c r="S392" s="50"/>
      <c r="T392" s="50"/>
      <c r="U392" s="50"/>
      <c r="V392" s="50"/>
      <c r="W392" s="50"/>
      <c r="X392" s="50"/>
      <c r="Y392" s="45">
        <v>-35.724000000000004</v>
      </c>
      <c r="Z392" s="45">
        <v>-24.18</v>
      </c>
      <c r="AA392" s="45">
        <v>-24.192</v>
      </c>
      <c r="AB392" s="45">
        <v>-29.856000000000002</v>
      </c>
      <c r="AC392" s="45">
        <v>-37.982399999999998</v>
      </c>
      <c r="AD392" s="45">
        <v>-18.873799999999999</v>
      </c>
      <c r="AE392" s="45">
        <v>-19.697500000000002</v>
      </c>
      <c r="AF392" s="45">
        <v>-17.912400000000002</v>
      </c>
      <c r="AG392" s="45">
        <v>-25</v>
      </c>
      <c r="AH392" s="45">
        <v>-24</v>
      </c>
      <c r="AI392" s="45">
        <v>-23</v>
      </c>
      <c r="AJ392" s="45">
        <v>-17</v>
      </c>
      <c r="AK392" s="45">
        <v>-22</v>
      </c>
      <c r="AL392" s="45">
        <v>-11</v>
      </c>
      <c r="AM392" s="45">
        <v>-21</v>
      </c>
      <c r="AN392" s="45">
        <v>-14</v>
      </c>
      <c r="AO392" s="45">
        <v>-27</v>
      </c>
      <c r="AP392" s="45">
        <v>-27</v>
      </c>
      <c r="AQ392" s="45">
        <v>-23</v>
      </c>
      <c r="AR392" s="45">
        <v>-21</v>
      </c>
      <c r="AS392" s="45">
        <v>-15</v>
      </c>
      <c r="AT392" s="45">
        <v>-16</v>
      </c>
      <c r="AU392" s="45">
        <v>-21</v>
      </c>
      <c r="AV392" s="45">
        <v>-14</v>
      </c>
      <c r="AW392" s="45">
        <v>-16</v>
      </c>
      <c r="AX392" s="131">
        <v>-24</v>
      </c>
      <c r="AY392" s="131">
        <v>-16</v>
      </c>
      <c r="AZ392" s="131"/>
      <c r="BA392" s="86"/>
      <c r="BB392" s="86"/>
      <c r="BC392" s="86"/>
      <c r="BD392" s="86"/>
      <c r="BE392" s="86"/>
      <c r="BF392" s="86"/>
      <c r="BG392" s="86"/>
      <c r="BH392" s="86"/>
      <c r="BI392" s="86"/>
      <c r="BJ392" s="86"/>
      <c r="BK392" s="86"/>
      <c r="BL392" s="86"/>
      <c r="BM392" s="86"/>
      <c r="BN392" s="86"/>
      <c r="BO392" s="86"/>
      <c r="BP392" s="86"/>
      <c r="BQ392" s="86"/>
      <c r="BR392" s="86"/>
      <c r="BS392" s="86"/>
      <c r="BT392" s="86"/>
      <c r="BU392" s="86"/>
      <c r="BV392" s="86"/>
    </row>
    <row r="393" spans="1:74" ht="25.5" x14ac:dyDescent="0.25">
      <c r="A393" s="89" t="s">
        <v>202</v>
      </c>
      <c r="B393" s="3" t="s">
        <v>85</v>
      </c>
      <c r="C393" s="50"/>
      <c r="D393" s="50"/>
      <c r="E393" s="50"/>
      <c r="F393" s="50"/>
      <c r="G393" s="50"/>
      <c r="H393" s="50"/>
      <c r="I393" s="50"/>
      <c r="J393" s="50"/>
      <c r="K393" s="50"/>
      <c r="L393" s="50"/>
      <c r="M393" s="50"/>
      <c r="N393" s="50"/>
      <c r="O393" s="50"/>
      <c r="P393" s="50"/>
      <c r="Q393" s="50"/>
      <c r="R393" s="50"/>
      <c r="S393" s="50"/>
      <c r="T393" s="50"/>
      <c r="U393" s="50"/>
      <c r="V393" s="50"/>
      <c r="W393" s="50"/>
      <c r="X393" s="50"/>
      <c r="Y393" s="44">
        <v>54.96</v>
      </c>
      <c r="Z393" s="44">
        <v>92.070000000000007</v>
      </c>
      <c r="AA393" s="44">
        <v>59.136000000000003</v>
      </c>
      <c r="AB393" s="44">
        <v>-26.124000000000002</v>
      </c>
      <c r="AC393" s="44">
        <v>35.203200000000002</v>
      </c>
      <c r="AD393" s="44">
        <v>23.1633</v>
      </c>
      <c r="AE393" s="44">
        <v>-2.3637000000000001</v>
      </c>
      <c r="AF393" s="44">
        <v>-25.700400000000002</v>
      </c>
      <c r="AG393" s="44">
        <v>43</v>
      </c>
      <c r="AH393" s="44">
        <v>3</v>
      </c>
      <c r="AI393" s="44">
        <v>15</v>
      </c>
      <c r="AJ393" s="44">
        <v>-101</v>
      </c>
      <c r="AK393" s="44">
        <v>13</v>
      </c>
      <c r="AL393" s="44">
        <v>-11</v>
      </c>
      <c r="AM393" s="44">
        <v>-1</v>
      </c>
      <c r="AN393" s="44">
        <v>-12</v>
      </c>
      <c r="AO393" s="44">
        <v>19</v>
      </c>
      <c r="AP393" s="44">
        <v>5</v>
      </c>
      <c r="AQ393" s="44">
        <v>9</v>
      </c>
      <c r="AR393" s="44">
        <v>-5</v>
      </c>
      <c r="AS393" s="44">
        <v>-29</v>
      </c>
      <c r="AT393" s="44">
        <v>14</v>
      </c>
      <c r="AU393" s="44">
        <v>16</v>
      </c>
      <c r="AV393" s="44">
        <v>-15</v>
      </c>
      <c r="AW393" s="44">
        <v>7</v>
      </c>
      <c r="AX393" s="130">
        <v>10</v>
      </c>
      <c r="AY393" s="130">
        <v>1</v>
      </c>
      <c r="AZ393" s="131"/>
      <c r="BA393" s="86"/>
      <c r="BB393" s="86"/>
      <c r="BC393" s="86"/>
      <c r="BD393" s="86"/>
      <c r="BE393" s="86"/>
      <c r="BF393" s="86"/>
      <c r="BG393" s="86"/>
      <c r="BH393" s="86"/>
      <c r="BI393" s="86"/>
      <c r="BJ393" s="86"/>
      <c r="BK393" s="86"/>
      <c r="BL393" s="86"/>
      <c r="BM393" s="86"/>
      <c r="BN393" s="86"/>
      <c r="BO393" s="86"/>
      <c r="BP393" s="86"/>
      <c r="BQ393" s="86"/>
      <c r="BR393" s="86"/>
      <c r="BS393" s="86"/>
      <c r="BT393" s="86"/>
      <c r="BU393" s="86"/>
      <c r="BV393" s="86"/>
    </row>
    <row r="394" spans="1:74" ht="25.5" x14ac:dyDescent="0.25">
      <c r="A394" s="90" t="s">
        <v>203</v>
      </c>
      <c r="B394" s="5" t="s">
        <v>85</v>
      </c>
      <c r="C394" s="50"/>
      <c r="D394" s="50"/>
      <c r="E394" s="50"/>
      <c r="F394" s="50"/>
      <c r="G394" s="50"/>
      <c r="H394" s="50"/>
      <c r="I394" s="50"/>
      <c r="J394" s="50"/>
      <c r="K394" s="50"/>
      <c r="L394" s="50"/>
      <c r="M394" s="50"/>
      <c r="N394" s="50"/>
      <c r="O394" s="50"/>
      <c r="P394" s="50"/>
      <c r="Q394" s="50"/>
      <c r="R394" s="50"/>
      <c r="S394" s="50"/>
      <c r="T394" s="50"/>
      <c r="U394" s="50"/>
      <c r="V394" s="50"/>
      <c r="W394" s="50"/>
      <c r="X394" s="50"/>
      <c r="Y394" s="45">
        <v>0</v>
      </c>
      <c r="Z394" s="45">
        <v>0</v>
      </c>
      <c r="AA394" s="45">
        <v>0</v>
      </c>
      <c r="AB394" s="45">
        <v>0</v>
      </c>
      <c r="AC394" s="45">
        <v>0</v>
      </c>
      <c r="AD394" s="45">
        <v>0</v>
      </c>
      <c r="AE394" s="45">
        <v>0</v>
      </c>
      <c r="AF394" s="45">
        <v>0</v>
      </c>
      <c r="AG394" s="45">
        <v>0</v>
      </c>
      <c r="AH394" s="45">
        <v>0</v>
      </c>
      <c r="AI394" s="45">
        <v>0</v>
      </c>
      <c r="AJ394" s="45">
        <v>0</v>
      </c>
      <c r="AK394" s="45">
        <v>0</v>
      </c>
      <c r="AL394" s="45">
        <v>0</v>
      </c>
      <c r="AM394" s="45">
        <v>0</v>
      </c>
      <c r="AN394" s="45">
        <v>0</v>
      </c>
      <c r="AO394" s="45">
        <v>0</v>
      </c>
      <c r="AP394" s="45">
        <v>0</v>
      </c>
      <c r="AQ394" s="45">
        <v>0</v>
      </c>
      <c r="AR394" s="45" t="s">
        <v>201</v>
      </c>
      <c r="AS394" s="45" t="s">
        <v>201</v>
      </c>
      <c r="AT394" s="45" t="s">
        <v>201</v>
      </c>
      <c r="AU394" s="45">
        <v>0</v>
      </c>
      <c r="AV394" s="45">
        <v>0</v>
      </c>
      <c r="AW394" s="45">
        <v>0</v>
      </c>
      <c r="AX394" s="131">
        <v>0</v>
      </c>
      <c r="AY394" s="131">
        <v>0</v>
      </c>
      <c r="AZ394" s="131"/>
      <c r="BA394" s="86"/>
      <c r="BB394" s="86"/>
      <c r="BC394" s="86"/>
      <c r="BD394" s="86"/>
      <c r="BE394" s="86"/>
      <c r="BF394" s="86"/>
      <c r="BG394" s="86"/>
      <c r="BH394" s="86"/>
      <c r="BI394" s="86"/>
      <c r="BJ394" s="86"/>
      <c r="BK394" s="86"/>
      <c r="BL394" s="86"/>
      <c r="BM394" s="86"/>
      <c r="BN394" s="86"/>
      <c r="BO394" s="86"/>
      <c r="BP394" s="86"/>
      <c r="BQ394" s="86"/>
      <c r="BR394" s="86"/>
      <c r="BS394" s="86"/>
      <c r="BT394" s="86"/>
      <c r="BU394" s="86"/>
      <c r="BV394" s="86"/>
    </row>
    <row r="395" spans="1:74" x14ac:dyDescent="0.25">
      <c r="A395" s="89" t="s">
        <v>204</v>
      </c>
      <c r="B395" s="3" t="s">
        <v>85</v>
      </c>
      <c r="C395" s="50"/>
      <c r="D395" s="50"/>
      <c r="E395" s="50"/>
      <c r="F395" s="50"/>
      <c r="G395" s="50"/>
      <c r="H395" s="50"/>
      <c r="I395" s="50"/>
      <c r="J395" s="50"/>
      <c r="K395" s="50"/>
      <c r="L395" s="50"/>
      <c r="M395" s="50"/>
      <c r="N395" s="50"/>
      <c r="O395" s="50"/>
      <c r="P395" s="50"/>
      <c r="Q395" s="50"/>
      <c r="R395" s="50"/>
      <c r="S395" s="50"/>
      <c r="T395" s="50"/>
      <c r="U395" s="50"/>
      <c r="V395" s="50"/>
      <c r="W395" s="50"/>
      <c r="X395" s="50"/>
      <c r="Y395" s="44">
        <v>0</v>
      </c>
      <c r="Z395" s="44">
        <v>0</v>
      </c>
      <c r="AA395" s="44">
        <v>0</v>
      </c>
      <c r="AB395" s="44">
        <v>0</v>
      </c>
      <c r="AC395" s="44">
        <v>0</v>
      </c>
      <c r="AD395" s="44">
        <v>0</v>
      </c>
      <c r="AE395" s="44">
        <v>0</v>
      </c>
      <c r="AF395" s="44">
        <v>0</v>
      </c>
      <c r="AG395" s="44">
        <v>0</v>
      </c>
      <c r="AH395" s="44">
        <v>0</v>
      </c>
      <c r="AI395" s="44">
        <v>0</v>
      </c>
      <c r="AJ395" s="44">
        <v>0</v>
      </c>
      <c r="AK395" s="44">
        <v>0</v>
      </c>
      <c r="AL395" s="44">
        <v>0</v>
      </c>
      <c r="AM395" s="44">
        <v>0</v>
      </c>
      <c r="AN395" s="44">
        <v>0</v>
      </c>
      <c r="AO395" s="44">
        <v>0</v>
      </c>
      <c r="AP395" s="44">
        <v>0</v>
      </c>
      <c r="AQ395" s="44">
        <v>0</v>
      </c>
      <c r="AR395" s="44" t="s">
        <v>201</v>
      </c>
      <c r="AS395" s="44" t="s">
        <v>201</v>
      </c>
      <c r="AT395" s="44" t="s">
        <v>201</v>
      </c>
      <c r="AU395" s="44">
        <v>0</v>
      </c>
      <c r="AV395" s="44">
        <v>0</v>
      </c>
      <c r="AW395" s="44">
        <v>0</v>
      </c>
      <c r="AX395" s="130">
        <v>0</v>
      </c>
      <c r="AY395" s="130">
        <v>0</v>
      </c>
      <c r="AZ395" s="131"/>
      <c r="BA395" s="86"/>
      <c r="BB395" s="86"/>
      <c r="BC395" s="86"/>
      <c r="BD395" s="86"/>
      <c r="BE395" s="86"/>
      <c r="BF395" s="86"/>
      <c r="BG395" s="86"/>
      <c r="BH395" s="86"/>
      <c r="BI395" s="86"/>
      <c r="BJ395" s="86"/>
      <c r="BK395" s="86"/>
      <c r="BL395" s="86"/>
      <c r="BM395" s="86"/>
      <c r="BN395" s="86"/>
      <c r="BO395" s="86"/>
      <c r="BP395" s="86"/>
      <c r="BQ395" s="86"/>
      <c r="BR395" s="86"/>
      <c r="BS395" s="86"/>
      <c r="BT395" s="86"/>
      <c r="BU395" s="86"/>
      <c r="BV395" s="86"/>
    </row>
    <row r="396" spans="1:74" ht="24" x14ac:dyDescent="0.25">
      <c r="A396" s="4" t="s">
        <v>174</v>
      </c>
      <c r="B396" s="5" t="s">
        <v>85</v>
      </c>
      <c r="C396" s="50"/>
      <c r="D396" s="50"/>
      <c r="E396" s="50"/>
      <c r="F396" s="50"/>
      <c r="G396" s="50"/>
      <c r="H396" s="50"/>
      <c r="I396" s="50"/>
      <c r="J396" s="50"/>
      <c r="K396" s="50"/>
      <c r="L396" s="50"/>
      <c r="M396" s="50"/>
      <c r="N396" s="50"/>
      <c r="O396" s="50"/>
      <c r="P396" s="50"/>
      <c r="Q396" s="50"/>
      <c r="R396" s="50"/>
      <c r="S396" s="50"/>
      <c r="T396" s="50"/>
      <c r="U396" s="50"/>
      <c r="V396" s="50"/>
      <c r="W396" s="50"/>
      <c r="X396" s="50"/>
      <c r="Y396" s="45">
        <v>0</v>
      </c>
      <c r="Z396" s="45">
        <v>0</v>
      </c>
      <c r="AA396" s="45">
        <v>0</v>
      </c>
      <c r="AB396" s="45">
        <v>0</v>
      </c>
      <c r="AC396" s="45">
        <v>0</v>
      </c>
      <c r="AD396" s="45">
        <v>0</v>
      </c>
      <c r="AE396" s="45">
        <v>0</v>
      </c>
      <c r="AF396" s="45">
        <v>0</v>
      </c>
      <c r="AG396" s="45">
        <v>0</v>
      </c>
      <c r="AH396" s="45">
        <v>0</v>
      </c>
      <c r="AI396" s="45">
        <v>0</v>
      </c>
      <c r="AJ396" s="45">
        <v>-1190</v>
      </c>
      <c r="AK396" s="45">
        <v>0</v>
      </c>
      <c r="AL396" s="45">
        <v>0</v>
      </c>
      <c r="AM396" s="45">
        <v>0</v>
      </c>
      <c r="AN396" s="45">
        <v>0</v>
      </c>
      <c r="AO396" s="45">
        <v>0</v>
      </c>
      <c r="AP396" s="45">
        <v>0</v>
      </c>
      <c r="AQ396" s="45">
        <v>0</v>
      </c>
      <c r="AR396" s="45" t="s">
        <v>201</v>
      </c>
      <c r="AS396" s="45" t="s">
        <v>201</v>
      </c>
      <c r="AT396" s="45" t="s">
        <v>201</v>
      </c>
      <c r="AU396" s="45">
        <v>0</v>
      </c>
      <c r="AV396" s="45">
        <v>0</v>
      </c>
      <c r="AW396" s="45">
        <v>0</v>
      </c>
      <c r="AX396" s="131">
        <v>0</v>
      </c>
      <c r="AY396" s="131">
        <v>0</v>
      </c>
      <c r="AZ396" s="131"/>
      <c r="BA396" s="86"/>
      <c r="BB396" s="86"/>
      <c r="BC396" s="86"/>
      <c r="BD396" s="86"/>
      <c r="BE396" s="86"/>
      <c r="BF396" s="86"/>
      <c r="BG396" s="86"/>
      <c r="BH396" s="86"/>
      <c r="BI396" s="86"/>
      <c r="BJ396" s="86"/>
      <c r="BK396" s="86"/>
      <c r="BL396" s="86"/>
      <c r="BM396" s="86"/>
      <c r="BN396" s="86"/>
      <c r="BO396" s="86"/>
      <c r="BP396" s="86"/>
      <c r="BQ396" s="86"/>
      <c r="BR396" s="86"/>
      <c r="BS396" s="86"/>
      <c r="BT396" s="86"/>
      <c r="BU396" s="86"/>
      <c r="BV396" s="86"/>
    </row>
    <row r="397" spans="1:74" x14ac:dyDescent="0.25">
      <c r="A397" s="2" t="s">
        <v>74</v>
      </c>
      <c r="B397" s="3" t="s">
        <v>85</v>
      </c>
      <c r="C397" s="50"/>
      <c r="D397" s="50"/>
      <c r="E397" s="50"/>
      <c r="F397" s="50"/>
      <c r="G397" s="50"/>
      <c r="H397" s="50"/>
      <c r="I397" s="50"/>
      <c r="J397" s="50"/>
      <c r="K397" s="50"/>
      <c r="L397" s="50"/>
      <c r="M397" s="50"/>
      <c r="N397" s="50"/>
      <c r="O397" s="50"/>
      <c r="P397" s="50"/>
      <c r="Q397" s="50"/>
      <c r="R397" s="50"/>
      <c r="S397" s="50"/>
      <c r="T397" s="50"/>
      <c r="U397" s="50"/>
      <c r="V397" s="50"/>
      <c r="W397" s="50"/>
      <c r="X397" s="50"/>
      <c r="Y397" s="44">
        <v>719.06000000000006</v>
      </c>
      <c r="Z397" s="44">
        <v>640.77</v>
      </c>
      <c r="AA397" s="44">
        <v>632.57600000000002</v>
      </c>
      <c r="AB397" s="44">
        <v>381.59700000000004</v>
      </c>
      <c r="AC397" s="44">
        <v>726.29759999999999</v>
      </c>
      <c r="AD397" s="44">
        <v>724.92549999999994</v>
      </c>
      <c r="AE397" s="44">
        <v>619.2894</v>
      </c>
      <c r="AF397" s="44">
        <v>401.08200000000005</v>
      </c>
      <c r="AG397" s="44">
        <v>632</v>
      </c>
      <c r="AH397" s="44">
        <v>602</v>
      </c>
      <c r="AI397" s="44">
        <v>1032</v>
      </c>
      <c r="AJ397" s="44">
        <v>691</v>
      </c>
      <c r="AK397" s="44">
        <v>697</v>
      </c>
      <c r="AL397" s="44">
        <v>623</v>
      </c>
      <c r="AM397" s="44">
        <v>506</v>
      </c>
      <c r="AN397" s="44">
        <v>638</v>
      </c>
      <c r="AO397" s="44">
        <v>700</v>
      </c>
      <c r="AP397" s="44">
        <v>757</v>
      </c>
      <c r="AQ397" s="44">
        <v>688</v>
      </c>
      <c r="AR397" s="44">
        <v>1015</v>
      </c>
      <c r="AS397" s="44">
        <v>922</v>
      </c>
      <c r="AT397" s="44">
        <v>851</v>
      </c>
      <c r="AU397" s="44">
        <v>1035</v>
      </c>
      <c r="AV397" s="44">
        <v>1006</v>
      </c>
      <c r="AW397" s="44">
        <v>1024</v>
      </c>
      <c r="AX397" s="130">
        <v>1203</v>
      </c>
      <c r="AY397" s="130">
        <v>1067</v>
      </c>
      <c r="AZ397" s="131"/>
      <c r="BA397" s="86"/>
      <c r="BB397" s="86"/>
      <c r="BC397" s="86"/>
      <c r="BD397" s="86"/>
      <c r="BE397" s="86"/>
      <c r="BF397" s="86"/>
      <c r="BG397" s="86"/>
      <c r="BH397" s="86"/>
      <c r="BI397" s="86"/>
      <c r="BJ397" s="86"/>
      <c r="BK397" s="86"/>
      <c r="BL397" s="86"/>
      <c r="BM397" s="86"/>
      <c r="BN397" s="86"/>
      <c r="BO397" s="86"/>
      <c r="BP397" s="86"/>
      <c r="BQ397" s="86"/>
      <c r="BR397" s="86"/>
      <c r="BS397" s="86"/>
      <c r="BT397" s="86"/>
      <c r="BU397" s="86"/>
      <c r="BV397" s="86"/>
    </row>
    <row r="398" spans="1:74" x14ac:dyDescent="0.25">
      <c r="A398" s="25" t="s">
        <v>75</v>
      </c>
      <c r="B398" s="26" t="s">
        <v>84</v>
      </c>
      <c r="C398" s="51"/>
      <c r="D398" s="51"/>
      <c r="E398" s="51"/>
      <c r="F398" s="51"/>
      <c r="G398" s="51"/>
      <c r="H398" s="51"/>
      <c r="I398" s="51"/>
      <c r="J398" s="51"/>
      <c r="K398" s="51"/>
      <c r="L398" s="51"/>
      <c r="M398" s="51"/>
      <c r="N398" s="51"/>
      <c r="O398" s="51"/>
      <c r="P398" s="51"/>
      <c r="Q398" s="51"/>
      <c r="R398" s="51"/>
      <c r="S398" s="51"/>
      <c r="T398" s="51"/>
      <c r="U398" s="51"/>
      <c r="V398" s="51"/>
      <c r="W398" s="51"/>
      <c r="X398" s="51"/>
      <c r="Y398" s="46">
        <v>88411</v>
      </c>
      <c r="Z398" s="46">
        <v>64869</v>
      </c>
      <c r="AA398" s="46">
        <v>78970</v>
      </c>
      <c r="AB398" s="46">
        <v>103809</v>
      </c>
      <c r="AC398" s="46">
        <v>98714</v>
      </c>
      <c r="AD398" s="46">
        <v>57823</v>
      </c>
      <c r="AE398" s="46">
        <v>65231</v>
      </c>
      <c r="AF398" s="46">
        <v>110239</v>
      </c>
      <c r="AG398" s="46">
        <v>99707</v>
      </c>
      <c r="AH398" s="46">
        <v>64427</v>
      </c>
      <c r="AI398" s="46">
        <v>46170</v>
      </c>
      <c r="AJ398" s="46">
        <v>12333</v>
      </c>
      <c r="AK398" s="46">
        <v>55670</v>
      </c>
      <c r="AL398" s="46">
        <v>50408</v>
      </c>
      <c r="AM398" s="46">
        <v>98720</v>
      </c>
      <c r="AN398" s="46">
        <v>70210</v>
      </c>
      <c r="AO398" s="46">
        <v>81108</v>
      </c>
      <c r="AP398" s="46">
        <v>62494</v>
      </c>
      <c r="AQ398" s="46">
        <v>61466</v>
      </c>
      <c r="AR398" s="46">
        <v>60374</v>
      </c>
      <c r="AS398" s="46">
        <v>45650</v>
      </c>
      <c r="AT398" s="46">
        <v>53237</v>
      </c>
      <c r="AU398" s="46">
        <v>57159</v>
      </c>
      <c r="AV398" s="46">
        <v>43239</v>
      </c>
      <c r="AW398" s="46">
        <v>32984</v>
      </c>
      <c r="AX398" s="148">
        <v>45200</v>
      </c>
      <c r="AY398" s="148">
        <v>26265</v>
      </c>
      <c r="AZ398" s="148"/>
      <c r="BA398" s="86"/>
      <c r="BB398" s="86"/>
      <c r="BC398" s="86"/>
      <c r="BD398" s="86"/>
      <c r="BE398" s="86"/>
      <c r="BF398" s="86"/>
      <c r="BG398" s="86"/>
      <c r="BH398" s="86"/>
      <c r="BI398" s="86"/>
      <c r="BJ398" s="86"/>
      <c r="BK398" s="86"/>
      <c r="BL398" s="86"/>
      <c r="BM398" s="86"/>
      <c r="BN398" s="86"/>
      <c r="BO398" s="86"/>
      <c r="BP398" s="86"/>
      <c r="BQ398" s="86"/>
      <c r="BR398" s="86"/>
      <c r="BS398" s="86"/>
      <c r="BT398" s="86"/>
      <c r="BU398" s="86"/>
      <c r="BV398" s="86"/>
    </row>
    <row r="399" spans="1:74" ht="24" x14ac:dyDescent="0.25">
      <c r="A399" s="2" t="s">
        <v>175</v>
      </c>
      <c r="B399" s="3" t="s">
        <v>86</v>
      </c>
      <c r="C399" s="50"/>
      <c r="D399" s="50"/>
      <c r="E399" s="50"/>
      <c r="F399" s="50"/>
      <c r="G399" s="50"/>
      <c r="H399" s="50"/>
      <c r="I399" s="50"/>
      <c r="J399" s="50"/>
      <c r="K399" s="50"/>
      <c r="L399" s="50"/>
      <c r="M399" s="50"/>
      <c r="N399" s="50"/>
      <c r="O399" s="50"/>
      <c r="P399" s="50"/>
      <c r="Q399" s="50"/>
      <c r="R399" s="50"/>
      <c r="S399" s="50"/>
      <c r="T399" s="50"/>
      <c r="U399" s="50"/>
      <c r="V399" s="50"/>
      <c r="W399" s="50"/>
      <c r="X399" s="50"/>
      <c r="Y399" s="44">
        <v>654.024</v>
      </c>
      <c r="Z399" s="44">
        <v>662.16000000000008</v>
      </c>
      <c r="AA399" s="44">
        <v>601.21600000000001</v>
      </c>
      <c r="AB399" s="44">
        <v>453.43800000000005</v>
      </c>
      <c r="AC399" s="44">
        <v>577.1472</v>
      </c>
      <c r="AD399" s="44">
        <v>746.37300000000005</v>
      </c>
      <c r="AE399" s="44">
        <v>660.26020000000005</v>
      </c>
      <c r="AF399" s="44">
        <v>459.49200000000002</v>
      </c>
      <c r="AG399" s="44">
        <v>524</v>
      </c>
      <c r="AH399" s="44">
        <v>586</v>
      </c>
      <c r="AI399" s="44">
        <v>943</v>
      </c>
      <c r="AJ399" s="44">
        <v>866</v>
      </c>
      <c r="AK399" s="44">
        <v>707</v>
      </c>
      <c r="AL399" s="44">
        <v>635</v>
      </c>
      <c r="AM399" s="44">
        <v>536</v>
      </c>
      <c r="AN399" s="44">
        <v>625</v>
      </c>
      <c r="AO399" s="44">
        <v>661</v>
      </c>
      <c r="AP399" s="44">
        <v>743</v>
      </c>
      <c r="AQ399" s="44">
        <v>720</v>
      </c>
      <c r="AR399" s="44">
        <v>871</v>
      </c>
      <c r="AS399" s="44">
        <v>958</v>
      </c>
      <c r="AT399" s="44">
        <v>888</v>
      </c>
      <c r="AU399" s="44">
        <v>969</v>
      </c>
      <c r="AV399" s="44">
        <v>1003</v>
      </c>
      <c r="AW399" s="44">
        <v>1037</v>
      </c>
      <c r="AX399" s="130">
        <v>1117</v>
      </c>
      <c r="AY399" s="130">
        <v>1098</v>
      </c>
      <c r="AZ399" s="131"/>
      <c r="BA399" s="86"/>
      <c r="BB399" s="86"/>
      <c r="BC399" s="86"/>
      <c r="BD399" s="86"/>
      <c r="BE399" s="86"/>
      <c r="BF399" s="86"/>
      <c r="BG399" s="86"/>
      <c r="BH399" s="86"/>
      <c r="BI399" s="86"/>
      <c r="BJ399" s="86"/>
      <c r="BK399" s="86"/>
      <c r="BL399" s="86"/>
      <c r="BM399" s="86"/>
      <c r="BN399" s="86"/>
      <c r="BO399" s="86"/>
      <c r="BP399" s="86"/>
      <c r="BQ399" s="86"/>
      <c r="BR399" s="86"/>
      <c r="BS399" s="86"/>
      <c r="BT399" s="86"/>
      <c r="BU399" s="86"/>
      <c r="BV399" s="86"/>
    </row>
    <row r="400" spans="1:74" ht="24" x14ac:dyDescent="0.25">
      <c r="A400" s="4" t="s">
        <v>176</v>
      </c>
      <c r="B400" s="5" t="s">
        <v>86</v>
      </c>
      <c r="C400" s="50"/>
      <c r="D400" s="50"/>
      <c r="E400" s="50"/>
      <c r="F400" s="50"/>
      <c r="G400" s="50"/>
      <c r="H400" s="50"/>
      <c r="I400" s="50"/>
      <c r="J400" s="50"/>
      <c r="K400" s="50"/>
      <c r="L400" s="50"/>
      <c r="M400" s="50"/>
      <c r="N400" s="50"/>
      <c r="O400" s="50"/>
      <c r="P400" s="50"/>
      <c r="Q400" s="50"/>
      <c r="R400" s="50"/>
      <c r="S400" s="50"/>
      <c r="T400" s="50"/>
      <c r="U400" s="50"/>
      <c r="V400" s="50"/>
      <c r="W400" s="50"/>
      <c r="X400" s="50"/>
      <c r="Y400" s="45">
        <v>0</v>
      </c>
      <c r="Z400" s="45">
        <v>0</v>
      </c>
      <c r="AA400" s="45">
        <v>0</v>
      </c>
      <c r="AB400" s="45">
        <v>0</v>
      </c>
      <c r="AC400" s="45">
        <v>0</v>
      </c>
      <c r="AD400" s="45">
        <v>0</v>
      </c>
      <c r="AE400" s="45">
        <v>0</v>
      </c>
      <c r="AF400" s="45">
        <v>0</v>
      </c>
      <c r="AG400" s="45">
        <v>0</v>
      </c>
      <c r="AH400" s="45">
        <v>0</v>
      </c>
      <c r="AI400" s="45">
        <v>0</v>
      </c>
      <c r="AJ400" s="45">
        <v>0</v>
      </c>
      <c r="AK400" s="45">
        <v>0</v>
      </c>
      <c r="AL400" s="45">
        <v>0</v>
      </c>
      <c r="AM400" s="45">
        <v>0</v>
      </c>
      <c r="AN400" s="45">
        <v>0</v>
      </c>
      <c r="AO400" s="45">
        <v>0</v>
      </c>
      <c r="AP400" s="45">
        <v>0</v>
      </c>
      <c r="AQ400" s="45">
        <v>0</v>
      </c>
      <c r="AR400" s="45" t="s">
        <v>201</v>
      </c>
      <c r="AS400" s="45" t="s">
        <v>201</v>
      </c>
      <c r="AT400" s="45" t="s">
        <v>201</v>
      </c>
      <c r="AU400" s="45">
        <v>0</v>
      </c>
      <c r="AV400" s="45">
        <v>0</v>
      </c>
      <c r="AW400" s="45">
        <v>0</v>
      </c>
      <c r="AX400" s="131">
        <v>0</v>
      </c>
      <c r="AY400" s="131">
        <v>0</v>
      </c>
      <c r="AZ400" s="131"/>
      <c r="BA400" s="86"/>
      <c r="BB400" s="86"/>
      <c r="BC400" s="86"/>
      <c r="BD400" s="86"/>
      <c r="BE400" s="86"/>
      <c r="BF400" s="86"/>
      <c r="BG400" s="86"/>
      <c r="BH400" s="86"/>
      <c r="BI400" s="86"/>
      <c r="BJ400" s="86"/>
      <c r="BK400" s="86"/>
      <c r="BL400" s="86"/>
      <c r="BM400" s="86"/>
      <c r="BN400" s="86"/>
      <c r="BO400" s="86"/>
      <c r="BP400" s="86"/>
      <c r="BQ400" s="86"/>
      <c r="BR400" s="86"/>
      <c r="BS400" s="86"/>
      <c r="BT400" s="86"/>
      <c r="BU400" s="86"/>
      <c r="BV400" s="86"/>
    </row>
    <row r="401" spans="1:80" ht="24" x14ac:dyDescent="0.25">
      <c r="A401" s="2" t="s">
        <v>76</v>
      </c>
      <c r="B401" s="3" t="s">
        <v>86</v>
      </c>
      <c r="C401" s="50"/>
      <c r="D401" s="50"/>
      <c r="E401" s="50"/>
      <c r="F401" s="50"/>
      <c r="G401" s="50"/>
      <c r="H401" s="50"/>
      <c r="I401" s="50"/>
      <c r="J401" s="50"/>
      <c r="K401" s="50"/>
      <c r="L401" s="50"/>
      <c r="M401" s="50"/>
      <c r="N401" s="50"/>
      <c r="O401" s="50"/>
      <c r="P401" s="50"/>
      <c r="Q401" s="50"/>
      <c r="R401" s="50"/>
      <c r="S401" s="50"/>
      <c r="T401" s="50"/>
      <c r="U401" s="50"/>
      <c r="V401" s="50"/>
      <c r="W401" s="50"/>
      <c r="X401" s="50"/>
      <c r="Y401" s="44">
        <v>41.22</v>
      </c>
      <c r="Z401" s="44">
        <v>11.16</v>
      </c>
      <c r="AA401" s="44">
        <v>11.648</v>
      </c>
      <c r="AB401" s="44">
        <v>4.665</v>
      </c>
      <c r="AC401" s="44">
        <v>1.8528</v>
      </c>
      <c r="AD401" s="44">
        <v>9.4368999999999996</v>
      </c>
      <c r="AE401" s="44">
        <v>3.1516000000000002</v>
      </c>
      <c r="AF401" s="44">
        <v>6.2304000000000004</v>
      </c>
      <c r="AG401" s="44">
        <v>31</v>
      </c>
      <c r="AH401" s="44">
        <v>49</v>
      </c>
      <c r="AI401" s="44">
        <v>48</v>
      </c>
      <c r="AJ401" s="44">
        <v>118</v>
      </c>
      <c r="AK401" s="44">
        <v>51</v>
      </c>
      <c r="AL401" s="44">
        <v>-20</v>
      </c>
      <c r="AM401" s="44">
        <v>12</v>
      </c>
      <c r="AN401" s="44">
        <v>15</v>
      </c>
      <c r="AO401" s="44">
        <v>19</v>
      </c>
      <c r="AP401" s="44">
        <v>23</v>
      </c>
      <c r="AQ401" s="44">
        <v>18</v>
      </c>
      <c r="AR401" s="44">
        <v>21</v>
      </c>
      <c r="AS401" s="44">
        <v>11</v>
      </c>
      <c r="AT401" s="44">
        <v>9</v>
      </c>
      <c r="AU401" s="44">
        <v>8</v>
      </c>
      <c r="AV401" s="44">
        <v>11</v>
      </c>
      <c r="AW401" s="44">
        <v>30</v>
      </c>
      <c r="AX401" s="130">
        <v>20</v>
      </c>
      <c r="AY401" s="130">
        <v>21</v>
      </c>
      <c r="AZ401" s="131"/>
      <c r="BA401" s="86"/>
      <c r="BB401" s="86"/>
      <c r="BC401" s="86"/>
      <c r="BD401" s="86"/>
      <c r="BE401" s="86"/>
      <c r="BF401" s="86"/>
      <c r="BG401" s="86"/>
      <c r="BH401" s="86"/>
      <c r="BI401" s="86"/>
      <c r="BJ401" s="86"/>
      <c r="BK401" s="86"/>
      <c r="BL401" s="86"/>
      <c r="BM401" s="86"/>
      <c r="BN401" s="86"/>
      <c r="BO401" s="86"/>
      <c r="BP401" s="86"/>
      <c r="BQ401" s="86"/>
      <c r="BR401" s="86"/>
      <c r="BS401" s="86"/>
      <c r="BT401" s="86"/>
      <c r="BU401" s="86"/>
      <c r="BV401" s="86"/>
    </row>
    <row r="402" spans="1:80" x14ac:dyDescent="0.25">
      <c r="A402" s="4" t="s">
        <v>77</v>
      </c>
      <c r="B402" s="5" t="s">
        <v>86</v>
      </c>
      <c r="C402" s="50"/>
      <c r="D402" s="50"/>
      <c r="E402" s="50"/>
      <c r="F402" s="50"/>
      <c r="G402" s="50"/>
      <c r="H402" s="50"/>
      <c r="I402" s="50"/>
      <c r="J402" s="50"/>
      <c r="K402" s="50"/>
      <c r="L402" s="50"/>
      <c r="M402" s="50"/>
      <c r="N402" s="50"/>
      <c r="O402" s="50"/>
      <c r="P402" s="50"/>
      <c r="Q402" s="50"/>
      <c r="R402" s="50"/>
      <c r="S402" s="50"/>
      <c r="T402" s="50"/>
      <c r="U402" s="50"/>
      <c r="V402" s="50"/>
      <c r="W402" s="50"/>
      <c r="X402" s="50"/>
      <c r="Y402" s="45">
        <v>0</v>
      </c>
      <c r="Z402" s="45">
        <v>0</v>
      </c>
      <c r="AA402" s="45">
        <v>0</v>
      </c>
      <c r="AB402" s="45">
        <v>0</v>
      </c>
      <c r="AC402" s="45">
        <v>0</v>
      </c>
      <c r="AD402" s="45">
        <v>0</v>
      </c>
      <c r="AE402" s="45">
        <v>0</v>
      </c>
      <c r="AF402" s="45">
        <v>0</v>
      </c>
      <c r="AG402" s="45">
        <v>0</v>
      </c>
      <c r="AH402" s="45">
        <v>0</v>
      </c>
      <c r="AI402" s="45">
        <v>0</v>
      </c>
      <c r="AJ402" s="45">
        <v>0</v>
      </c>
      <c r="AK402" s="45">
        <v>0</v>
      </c>
      <c r="AL402" s="45">
        <v>0</v>
      </c>
      <c r="AM402" s="45">
        <v>0</v>
      </c>
      <c r="AN402" s="45">
        <v>0</v>
      </c>
      <c r="AO402" s="45">
        <v>0</v>
      </c>
      <c r="AP402" s="45">
        <v>0</v>
      </c>
      <c r="AQ402" s="45">
        <v>0</v>
      </c>
      <c r="AR402" s="45" t="s">
        <v>201</v>
      </c>
      <c r="AS402" s="45" t="s">
        <v>201</v>
      </c>
      <c r="AT402" s="45" t="s">
        <v>201</v>
      </c>
      <c r="AU402" s="45">
        <v>0</v>
      </c>
      <c r="AV402" s="45">
        <v>0</v>
      </c>
      <c r="AW402" s="45">
        <v>0</v>
      </c>
      <c r="AX402" s="131">
        <v>0</v>
      </c>
      <c r="AY402" s="131">
        <v>0</v>
      </c>
      <c r="AZ402" s="131"/>
      <c r="BA402" s="86"/>
      <c r="BB402" s="86"/>
      <c r="BC402" s="86"/>
      <c r="BD402" s="86"/>
      <c r="BE402" s="86"/>
      <c r="BF402" s="86"/>
      <c r="BG402" s="86"/>
      <c r="BH402" s="86"/>
      <c r="BI402" s="86"/>
      <c r="BJ402" s="86"/>
      <c r="BK402" s="86"/>
      <c r="BL402" s="86"/>
      <c r="BM402" s="86"/>
      <c r="BN402" s="86"/>
      <c r="BO402" s="86"/>
      <c r="BP402" s="86"/>
      <c r="BQ402" s="86"/>
      <c r="BR402" s="86"/>
      <c r="BS402" s="86"/>
      <c r="BT402" s="86"/>
      <c r="BU402" s="86"/>
      <c r="BV402" s="86"/>
    </row>
    <row r="403" spans="1:80" ht="24" x14ac:dyDescent="0.25">
      <c r="A403" s="2" t="s">
        <v>78</v>
      </c>
      <c r="B403" s="3" t="s">
        <v>86</v>
      </c>
      <c r="C403" s="50"/>
      <c r="D403" s="50"/>
      <c r="E403" s="50"/>
      <c r="F403" s="50"/>
      <c r="G403" s="50"/>
      <c r="H403" s="50"/>
      <c r="I403" s="50"/>
      <c r="J403" s="50"/>
      <c r="K403" s="50"/>
      <c r="L403" s="50"/>
      <c r="M403" s="50"/>
      <c r="N403" s="50"/>
      <c r="O403" s="50"/>
      <c r="P403" s="50"/>
      <c r="Q403" s="50"/>
      <c r="R403" s="50"/>
      <c r="S403" s="50"/>
      <c r="T403" s="50"/>
      <c r="U403" s="50"/>
      <c r="V403" s="50"/>
      <c r="W403" s="50"/>
      <c r="X403" s="50"/>
      <c r="Y403" s="44">
        <v>0</v>
      </c>
      <c r="Z403" s="44">
        <v>0</v>
      </c>
      <c r="AA403" s="44">
        <v>0</v>
      </c>
      <c r="AB403" s="44">
        <v>0</v>
      </c>
      <c r="AC403" s="44">
        <v>0</v>
      </c>
      <c r="AD403" s="44">
        <v>0</v>
      </c>
      <c r="AE403" s="44">
        <v>0</v>
      </c>
      <c r="AF403" s="44">
        <v>0</v>
      </c>
      <c r="AG403" s="44">
        <v>0</v>
      </c>
      <c r="AH403" s="44">
        <v>0</v>
      </c>
      <c r="AI403" s="44">
        <v>0</v>
      </c>
      <c r="AJ403" s="44">
        <v>0</v>
      </c>
      <c r="AK403" s="44">
        <v>0</v>
      </c>
      <c r="AL403" s="44">
        <v>0</v>
      </c>
      <c r="AM403" s="44">
        <v>0</v>
      </c>
      <c r="AN403" s="44">
        <v>0</v>
      </c>
      <c r="AO403" s="44">
        <v>0</v>
      </c>
      <c r="AP403" s="44">
        <v>0</v>
      </c>
      <c r="AQ403" s="44">
        <v>0</v>
      </c>
      <c r="AR403" s="44" t="s">
        <v>201</v>
      </c>
      <c r="AS403" s="44" t="s">
        <v>201</v>
      </c>
      <c r="AT403" s="44" t="s">
        <v>201</v>
      </c>
      <c r="AU403" s="44">
        <v>0</v>
      </c>
      <c r="AV403" s="44">
        <v>0</v>
      </c>
      <c r="AW403" s="44">
        <v>0</v>
      </c>
      <c r="AX403" s="130">
        <v>0</v>
      </c>
      <c r="AY403" s="130">
        <v>0</v>
      </c>
      <c r="AZ403" s="131"/>
      <c r="BA403" s="86"/>
      <c r="BB403" s="86"/>
      <c r="BC403" s="86"/>
      <c r="BD403" s="86"/>
      <c r="BE403" s="86"/>
      <c r="BF403" s="86"/>
      <c r="BG403" s="86"/>
      <c r="BH403" s="86"/>
      <c r="BI403" s="86"/>
      <c r="BJ403" s="86"/>
      <c r="BK403" s="86"/>
      <c r="BL403" s="86"/>
      <c r="BM403" s="86"/>
      <c r="BN403" s="86"/>
      <c r="BO403" s="86"/>
      <c r="BP403" s="86"/>
      <c r="BQ403" s="86"/>
      <c r="BR403" s="86"/>
      <c r="BS403" s="86"/>
      <c r="BT403" s="86"/>
      <c r="BU403" s="86"/>
      <c r="BV403" s="86"/>
    </row>
    <row r="404" spans="1:80" ht="24" x14ac:dyDescent="0.25">
      <c r="A404" s="4" t="s">
        <v>79</v>
      </c>
      <c r="B404" s="5" t="s">
        <v>86</v>
      </c>
      <c r="C404" s="50"/>
      <c r="D404" s="50"/>
      <c r="E404" s="50"/>
      <c r="F404" s="50"/>
      <c r="G404" s="50"/>
      <c r="H404" s="50"/>
      <c r="I404" s="50"/>
      <c r="J404" s="50"/>
      <c r="K404" s="50"/>
      <c r="L404" s="50"/>
      <c r="M404" s="50"/>
      <c r="N404" s="50"/>
      <c r="O404" s="50"/>
      <c r="P404" s="50"/>
      <c r="Q404" s="50"/>
      <c r="R404" s="50"/>
      <c r="S404" s="50"/>
      <c r="T404" s="50"/>
      <c r="U404" s="50"/>
      <c r="V404" s="50"/>
      <c r="W404" s="50"/>
      <c r="X404" s="50"/>
      <c r="Y404" s="45">
        <v>194.19200000000001</v>
      </c>
      <c r="Z404" s="45">
        <v>265.98</v>
      </c>
      <c r="AA404" s="45">
        <v>142.464</v>
      </c>
      <c r="AB404" s="45">
        <v>62.511000000000003</v>
      </c>
      <c r="AC404" s="45">
        <v>102.8304</v>
      </c>
      <c r="AD404" s="45">
        <v>156.9957</v>
      </c>
      <c r="AE404" s="45">
        <v>118.97290000000001</v>
      </c>
      <c r="AF404" s="45">
        <v>63.861600000000003</v>
      </c>
      <c r="AG404" s="45">
        <v>108</v>
      </c>
      <c r="AH404" s="45">
        <v>168</v>
      </c>
      <c r="AI404" s="45">
        <v>270</v>
      </c>
      <c r="AJ404" s="45">
        <v>1081</v>
      </c>
      <c r="AK404" s="45">
        <v>148</v>
      </c>
      <c r="AL404" s="45">
        <v>193</v>
      </c>
      <c r="AM404" s="45">
        <v>69</v>
      </c>
      <c r="AN404" s="45">
        <v>114</v>
      </c>
      <c r="AO404" s="45">
        <v>60</v>
      </c>
      <c r="AP404" s="45">
        <v>116</v>
      </c>
      <c r="AQ404" s="45">
        <v>78</v>
      </c>
      <c r="AR404" s="45">
        <v>128</v>
      </c>
      <c r="AS404" s="45">
        <v>95</v>
      </c>
      <c r="AT404" s="45">
        <v>142</v>
      </c>
      <c r="AU404" s="45">
        <v>101</v>
      </c>
      <c r="AV404" s="45">
        <v>102</v>
      </c>
      <c r="AW404" s="45">
        <v>154</v>
      </c>
      <c r="AX404" s="131">
        <v>106</v>
      </c>
      <c r="AY404" s="131">
        <v>121</v>
      </c>
      <c r="AZ404" s="131"/>
      <c r="BA404" s="86"/>
      <c r="BB404" s="86"/>
      <c r="BC404" s="86"/>
      <c r="BD404" s="86"/>
      <c r="BE404" s="86"/>
      <c r="BF404" s="86"/>
      <c r="BG404" s="86"/>
      <c r="BH404" s="86"/>
      <c r="BI404" s="86"/>
      <c r="BJ404" s="86"/>
      <c r="BK404" s="86"/>
      <c r="BL404" s="86"/>
      <c r="BM404" s="86"/>
      <c r="BN404" s="86"/>
      <c r="BO404" s="86"/>
      <c r="BP404" s="86"/>
      <c r="BQ404" s="86"/>
      <c r="BR404" s="86"/>
      <c r="BS404" s="86"/>
      <c r="BT404" s="86"/>
      <c r="BU404" s="86"/>
      <c r="BV404" s="86"/>
    </row>
    <row r="405" spans="1:80" x14ac:dyDescent="0.25">
      <c r="A405" s="2" t="s">
        <v>80</v>
      </c>
      <c r="B405" s="3" t="s">
        <v>86</v>
      </c>
      <c r="C405" s="50"/>
      <c r="D405" s="50"/>
      <c r="E405" s="50"/>
      <c r="F405" s="50"/>
      <c r="G405" s="50"/>
      <c r="H405" s="50"/>
      <c r="I405" s="50"/>
      <c r="J405" s="50"/>
      <c r="K405" s="50"/>
      <c r="L405" s="50"/>
      <c r="M405" s="50"/>
      <c r="N405" s="50"/>
      <c r="O405" s="50"/>
      <c r="P405" s="50"/>
      <c r="Q405" s="50"/>
      <c r="R405" s="50"/>
      <c r="S405" s="50"/>
      <c r="T405" s="50"/>
      <c r="U405" s="50"/>
      <c r="V405" s="50"/>
      <c r="W405" s="50"/>
      <c r="X405" s="50"/>
      <c r="Y405" s="44">
        <v>0.91600000000000004</v>
      </c>
      <c r="Z405" s="44">
        <v>2.79</v>
      </c>
      <c r="AA405" s="44">
        <v>1.792</v>
      </c>
      <c r="AB405" s="44">
        <v>0.93300000000000005</v>
      </c>
      <c r="AC405" s="44">
        <v>32.423999999999999</v>
      </c>
      <c r="AD405" s="44">
        <v>41.179200000000002</v>
      </c>
      <c r="AE405" s="44">
        <v>38.607100000000003</v>
      </c>
      <c r="AF405" s="44">
        <v>22.5852</v>
      </c>
      <c r="AG405" s="44">
        <v>16</v>
      </c>
      <c r="AH405" s="44">
        <v>22</v>
      </c>
      <c r="AI405" s="44">
        <v>30</v>
      </c>
      <c r="AJ405" s="44">
        <v>186</v>
      </c>
      <c r="AK405" s="44">
        <v>36</v>
      </c>
      <c r="AL405" s="44">
        <v>-24</v>
      </c>
      <c r="AM405" s="44">
        <v>4</v>
      </c>
      <c r="AN405" s="44">
        <v>27</v>
      </c>
      <c r="AO405" s="44">
        <v>23</v>
      </c>
      <c r="AP405" s="44">
        <v>24</v>
      </c>
      <c r="AQ405" s="44">
        <v>34</v>
      </c>
      <c r="AR405" s="44">
        <v>29</v>
      </c>
      <c r="AS405" s="44">
        <v>35</v>
      </c>
      <c r="AT405" s="44">
        <v>18</v>
      </c>
      <c r="AU405" s="44">
        <v>27</v>
      </c>
      <c r="AV405" s="44">
        <v>26</v>
      </c>
      <c r="AW405" s="44">
        <v>30</v>
      </c>
      <c r="AX405" s="130">
        <v>25</v>
      </c>
      <c r="AY405" s="130">
        <v>31</v>
      </c>
      <c r="AZ405" s="131"/>
      <c r="BA405" s="86"/>
      <c r="BB405" s="86"/>
      <c r="BC405" s="86"/>
      <c r="BD405" s="86"/>
      <c r="BE405" s="86"/>
      <c r="BF405" s="86"/>
      <c r="BG405" s="86"/>
      <c r="BH405" s="86"/>
      <c r="BI405" s="86"/>
      <c r="BJ405" s="86"/>
      <c r="BK405" s="86"/>
      <c r="BL405" s="86"/>
      <c r="BM405" s="86"/>
      <c r="BN405" s="86"/>
      <c r="BO405" s="86"/>
      <c r="BP405" s="86"/>
      <c r="BQ405" s="86"/>
      <c r="BR405" s="86"/>
      <c r="BS405" s="86"/>
      <c r="BT405" s="86"/>
      <c r="BU405" s="86"/>
      <c r="BV405" s="86"/>
    </row>
    <row r="406" spans="1:80" x14ac:dyDescent="0.25">
      <c r="A406" s="4" t="s">
        <v>5</v>
      </c>
      <c r="B406" s="5" t="s">
        <v>86</v>
      </c>
      <c r="C406" s="50"/>
      <c r="D406" s="50"/>
      <c r="E406" s="50"/>
      <c r="F406" s="50"/>
      <c r="G406" s="50"/>
      <c r="H406" s="50"/>
      <c r="I406" s="50"/>
      <c r="J406" s="50"/>
      <c r="K406" s="50"/>
      <c r="L406" s="50"/>
      <c r="M406" s="50"/>
      <c r="N406" s="50"/>
      <c r="O406" s="50"/>
      <c r="P406" s="50"/>
      <c r="Q406" s="50"/>
      <c r="R406" s="50"/>
      <c r="S406" s="50"/>
      <c r="T406" s="50"/>
      <c r="U406" s="50"/>
      <c r="V406" s="50"/>
      <c r="W406" s="50"/>
      <c r="X406" s="50"/>
      <c r="Y406" s="45">
        <v>891.26800000000003</v>
      </c>
      <c r="Z406" s="45">
        <v>941</v>
      </c>
      <c r="AA406" s="45">
        <v>758.01599999999996</v>
      </c>
      <c r="AB406" s="45">
        <v>522.48</v>
      </c>
      <c r="AC406" s="45">
        <v>714.25440000000003</v>
      </c>
      <c r="AD406" s="45">
        <v>953.12689999999998</v>
      </c>
      <c r="AE406" s="45">
        <v>820.99180000000001</v>
      </c>
      <c r="AF406" s="45">
        <v>552.16920000000005</v>
      </c>
      <c r="AG406" s="45">
        <v>679</v>
      </c>
      <c r="AH406" s="45">
        <v>825</v>
      </c>
      <c r="AI406" s="45">
        <v>1291</v>
      </c>
      <c r="AJ406" s="45">
        <v>2250</v>
      </c>
      <c r="AK406" s="45">
        <v>942</v>
      </c>
      <c r="AL406" s="45">
        <v>784</v>
      </c>
      <c r="AM406" s="45">
        <v>621</v>
      </c>
      <c r="AN406" s="45">
        <v>781</v>
      </c>
      <c r="AO406" s="45">
        <v>763</v>
      </c>
      <c r="AP406" s="45">
        <v>906</v>
      </c>
      <c r="AQ406" s="45">
        <v>850</v>
      </c>
      <c r="AR406" s="45">
        <v>1049</v>
      </c>
      <c r="AS406" s="45">
        <v>1099</v>
      </c>
      <c r="AT406" s="45">
        <v>1057</v>
      </c>
      <c r="AU406" s="45">
        <v>1105</v>
      </c>
      <c r="AV406" s="45">
        <v>1142</v>
      </c>
      <c r="AW406" s="45">
        <v>1251</v>
      </c>
      <c r="AX406" s="131">
        <v>1268</v>
      </c>
      <c r="AY406" s="131">
        <v>1271</v>
      </c>
      <c r="AZ406" s="131"/>
      <c r="BA406" s="86"/>
      <c r="BB406" s="86"/>
      <c r="BC406" s="86"/>
      <c r="BD406" s="86"/>
      <c r="BE406" s="86"/>
      <c r="BF406" s="86"/>
      <c r="BG406" s="86"/>
      <c r="BH406" s="86"/>
      <c r="BI406" s="86"/>
      <c r="BJ406" s="86"/>
      <c r="BK406" s="86"/>
      <c r="BL406" s="86"/>
      <c r="BM406" s="86"/>
      <c r="BN406" s="86"/>
      <c r="BO406" s="86"/>
      <c r="BP406" s="86"/>
      <c r="BQ406" s="86"/>
      <c r="BR406" s="86"/>
      <c r="BS406" s="86"/>
      <c r="BT406" s="86"/>
      <c r="BU406" s="86"/>
      <c r="BV406" s="86"/>
    </row>
    <row r="407" spans="1:80" ht="24" x14ac:dyDescent="0.25">
      <c r="A407" s="2" t="s">
        <v>81</v>
      </c>
      <c r="B407" s="3" t="s">
        <v>86</v>
      </c>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0">
        <v>0</v>
      </c>
      <c r="AL407" s="50">
        <v>0</v>
      </c>
      <c r="AM407" s="50">
        <v>0</v>
      </c>
      <c r="AN407" s="50">
        <v>0</v>
      </c>
      <c r="AO407" s="44">
        <v>0</v>
      </c>
      <c r="AP407" s="44">
        <v>0</v>
      </c>
      <c r="AQ407" s="44">
        <v>0</v>
      </c>
      <c r="AR407" s="44" t="s">
        <v>201</v>
      </c>
      <c r="AS407" s="44" t="s">
        <v>201</v>
      </c>
      <c r="AT407" s="44" t="s">
        <v>201</v>
      </c>
      <c r="AU407" s="44">
        <v>0</v>
      </c>
      <c r="AV407" s="44">
        <v>0</v>
      </c>
      <c r="AW407" s="44">
        <v>0</v>
      </c>
      <c r="AX407" s="130">
        <v>0</v>
      </c>
      <c r="AY407" s="130">
        <v>0</v>
      </c>
      <c r="AZ407" s="131"/>
      <c r="BA407" s="86"/>
      <c r="BB407" s="86"/>
      <c r="BC407" s="86"/>
      <c r="BD407" s="86"/>
      <c r="BE407" s="86"/>
      <c r="BF407" s="86"/>
      <c r="BG407" s="86"/>
      <c r="BH407" s="86"/>
      <c r="BI407" s="86"/>
      <c r="BJ407" s="86"/>
      <c r="BK407" s="86"/>
      <c r="BL407" s="86"/>
      <c r="BM407" s="86"/>
      <c r="BN407" s="86"/>
      <c r="BO407" s="86"/>
      <c r="BP407" s="86"/>
      <c r="BQ407" s="86"/>
      <c r="BR407" s="86"/>
      <c r="BS407" s="86"/>
      <c r="BT407" s="86"/>
      <c r="BU407" s="86"/>
      <c r="BV407" s="86"/>
    </row>
    <row r="408" spans="1:80" ht="24" x14ac:dyDescent="0.25">
      <c r="A408" s="4" t="s">
        <v>82</v>
      </c>
      <c r="B408" s="5" t="s">
        <v>86</v>
      </c>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v>0</v>
      </c>
      <c r="AL408" s="50">
        <v>65</v>
      </c>
      <c r="AM408" s="50">
        <v>22</v>
      </c>
      <c r="AN408" s="50">
        <v>37</v>
      </c>
      <c r="AO408" s="45">
        <v>23</v>
      </c>
      <c r="AP408" s="45">
        <v>33</v>
      </c>
      <c r="AQ408" s="45">
        <v>0</v>
      </c>
      <c r="AR408" s="45" t="s">
        <v>201</v>
      </c>
      <c r="AS408" s="45" t="s">
        <v>201</v>
      </c>
      <c r="AT408" s="45">
        <v>1</v>
      </c>
      <c r="AU408" s="45">
        <v>1</v>
      </c>
      <c r="AV408" s="45">
        <v>0</v>
      </c>
      <c r="AW408" s="45">
        <v>0</v>
      </c>
      <c r="AX408" s="131">
        <v>0</v>
      </c>
      <c r="AY408" s="131">
        <v>0</v>
      </c>
      <c r="AZ408" s="131"/>
      <c r="BA408" s="86"/>
      <c r="BB408" s="86"/>
      <c r="BC408" s="86"/>
      <c r="BD408" s="86"/>
      <c r="BE408" s="86"/>
      <c r="BF408" s="86"/>
      <c r="BG408" s="86"/>
      <c r="BH408" s="86"/>
      <c r="BI408" s="86"/>
      <c r="BJ408" s="86"/>
      <c r="BK408" s="86"/>
      <c r="BL408" s="86"/>
      <c r="BM408" s="86"/>
      <c r="BN408" s="86"/>
      <c r="BO408" s="86"/>
      <c r="BP408" s="86"/>
      <c r="BQ408" s="86"/>
      <c r="BR408" s="86"/>
      <c r="BS408" s="86"/>
      <c r="BT408" s="86"/>
      <c r="BU408" s="86"/>
      <c r="BV408" s="86"/>
    </row>
    <row r="409" spans="1:80" x14ac:dyDescent="0.25">
      <c r="A409" s="2" t="s">
        <v>83</v>
      </c>
      <c r="B409" s="3" t="s">
        <v>86</v>
      </c>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v>942</v>
      </c>
      <c r="AL409" s="50">
        <v>849</v>
      </c>
      <c r="AM409" s="50">
        <v>643</v>
      </c>
      <c r="AN409" s="50">
        <v>817</v>
      </c>
      <c r="AO409" s="44">
        <v>786</v>
      </c>
      <c r="AP409" s="44">
        <v>939</v>
      </c>
      <c r="AQ409" s="44">
        <v>850</v>
      </c>
      <c r="AR409" s="44">
        <v>1049</v>
      </c>
      <c r="AS409" s="44">
        <v>1099</v>
      </c>
      <c r="AT409" s="44">
        <v>1058</v>
      </c>
      <c r="AU409" s="44">
        <v>1106</v>
      </c>
      <c r="AV409" s="44">
        <v>1142</v>
      </c>
      <c r="AW409" s="44">
        <v>1251</v>
      </c>
      <c r="AX409" s="130">
        <v>1268</v>
      </c>
      <c r="AY409" s="130">
        <v>1271</v>
      </c>
      <c r="AZ409" s="131"/>
      <c r="BA409" s="86"/>
      <c r="BB409" s="86"/>
      <c r="BC409" s="86"/>
      <c r="BD409" s="86"/>
      <c r="BE409" s="86"/>
      <c r="BF409" s="86"/>
      <c r="BG409" s="86"/>
      <c r="BH409" s="86"/>
      <c r="BI409" s="86"/>
      <c r="BJ409" s="86"/>
      <c r="BK409" s="86"/>
      <c r="BL409" s="86"/>
      <c r="BM409" s="86"/>
      <c r="BN409" s="86"/>
      <c r="BO409" s="86"/>
      <c r="BP409" s="86"/>
      <c r="BQ409" s="86"/>
      <c r="BR409" s="86"/>
      <c r="BS409" s="86"/>
      <c r="BT409" s="86"/>
      <c r="BU409" s="86"/>
      <c r="BV409" s="86"/>
    </row>
    <row r="410" spans="1:80" x14ac:dyDescent="0.25">
      <c r="A410" s="27"/>
      <c r="B410" s="28"/>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c r="AL410" s="52"/>
      <c r="AM410" s="52"/>
      <c r="AN410" s="52"/>
      <c r="AO410" s="47"/>
      <c r="AP410" s="47"/>
      <c r="AQ410" s="47"/>
      <c r="AR410" s="47"/>
      <c r="AS410" s="47"/>
      <c r="AT410" s="47"/>
      <c r="AU410" s="47"/>
      <c r="AV410" s="47"/>
      <c r="AW410" s="47"/>
      <c r="AX410" s="142"/>
      <c r="AY410" s="142"/>
      <c r="AZ410" s="131"/>
      <c r="BA410" s="86"/>
      <c r="BB410" s="86"/>
      <c r="BC410" s="86"/>
      <c r="BD410" s="86"/>
      <c r="BE410" s="86"/>
      <c r="BF410" s="86"/>
      <c r="BG410" s="86"/>
      <c r="BH410" s="86"/>
      <c r="BI410" s="86"/>
      <c r="BJ410" s="86"/>
      <c r="BK410" s="86"/>
      <c r="BL410" s="86"/>
      <c r="BM410" s="86"/>
      <c r="BN410" s="86"/>
      <c r="BO410" s="86"/>
      <c r="BP410" s="86"/>
      <c r="BQ410" s="86"/>
      <c r="BR410" s="86"/>
      <c r="BS410" s="86"/>
      <c r="BT410" s="86"/>
      <c r="BU410" s="86"/>
      <c r="BV410" s="86"/>
    </row>
    <row r="411" spans="1:80" ht="24" x14ac:dyDescent="0.25">
      <c r="A411" s="2" t="s">
        <v>197</v>
      </c>
      <c r="B411" s="3" t="s">
        <v>86</v>
      </c>
      <c r="C411" s="50"/>
      <c r="D411" s="50"/>
      <c r="E411" s="50"/>
      <c r="F411" s="50"/>
      <c r="G411" s="50"/>
      <c r="H411" s="50"/>
      <c r="I411" s="50"/>
      <c r="J411" s="50"/>
      <c r="K411" s="50"/>
      <c r="L411" s="50"/>
      <c r="M411" s="50"/>
      <c r="N411" s="50"/>
      <c r="O411" s="50"/>
      <c r="P411" s="50"/>
      <c r="Q411" s="50"/>
      <c r="R411" s="50"/>
      <c r="S411" s="50"/>
      <c r="T411" s="50"/>
      <c r="U411" s="50"/>
      <c r="V411" s="50"/>
      <c r="W411" s="50"/>
      <c r="X411" s="50"/>
      <c r="Y411" s="44">
        <v>306.25410616326025</v>
      </c>
      <c r="Z411" s="44">
        <v>292.94491051195484</v>
      </c>
      <c r="AA411" s="44">
        <v>309.8330331011777</v>
      </c>
      <c r="AB411" s="44">
        <v>352.67252602375515</v>
      </c>
      <c r="AC411" s="44">
        <v>216.57526614664587</v>
      </c>
      <c r="AD411" s="44">
        <v>418.10790540788264</v>
      </c>
      <c r="AE411" s="44">
        <v>301.09894848768226</v>
      </c>
      <c r="AF411" s="44">
        <v>286.38818426146827</v>
      </c>
      <c r="AG411" s="44">
        <v>227</v>
      </c>
      <c r="AH411" s="44">
        <v>325</v>
      </c>
      <c r="AI411" s="44">
        <v>334</v>
      </c>
      <c r="AJ411" s="44">
        <v>940</v>
      </c>
      <c r="AK411" s="44">
        <v>359</v>
      </c>
      <c r="AL411" s="44">
        <v>297</v>
      </c>
      <c r="AM411" s="44">
        <v>365</v>
      </c>
      <c r="AN411" s="44">
        <v>389</v>
      </c>
      <c r="AO411" s="44">
        <v>361</v>
      </c>
      <c r="AP411" s="44">
        <v>407</v>
      </c>
      <c r="AQ411" s="44">
        <v>297</v>
      </c>
      <c r="AR411" s="44">
        <v>277</v>
      </c>
      <c r="AS411" s="44">
        <v>293</v>
      </c>
      <c r="AT411" s="44">
        <v>321</v>
      </c>
      <c r="AU411" s="44">
        <v>371</v>
      </c>
      <c r="AV411" s="44">
        <v>356</v>
      </c>
      <c r="AW411" s="44">
        <v>317</v>
      </c>
      <c r="AX411" s="130">
        <v>317</v>
      </c>
      <c r="AY411" s="130">
        <v>309</v>
      </c>
      <c r="AZ411" s="131"/>
      <c r="BA411" s="86"/>
      <c r="BB411" s="86"/>
      <c r="BC411" s="86"/>
      <c r="BD411" s="86"/>
      <c r="BE411" s="86"/>
      <c r="BF411" s="86"/>
      <c r="BG411" s="86"/>
      <c r="BH411" s="86"/>
      <c r="BI411" s="86"/>
      <c r="BJ411" s="86"/>
      <c r="BK411" s="86"/>
      <c r="BL411" s="86"/>
      <c r="BM411" s="86"/>
      <c r="BN411" s="86"/>
      <c r="BO411" s="86"/>
      <c r="BP411" s="86"/>
      <c r="BQ411" s="86"/>
      <c r="BR411" s="86"/>
      <c r="BS411" s="86"/>
      <c r="BT411" s="86"/>
      <c r="BU411" s="86"/>
      <c r="BV411" s="86"/>
    </row>
    <row r="412" spans="1:80" x14ac:dyDescent="0.25">
      <c r="A412" s="48"/>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86"/>
      <c r="BB412" s="86"/>
      <c r="BC412" s="86"/>
      <c r="BD412" s="86"/>
      <c r="BE412" s="86"/>
      <c r="BF412" s="86"/>
      <c r="BG412" s="86"/>
      <c r="BH412" s="86"/>
      <c r="BI412" s="86"/>
      <c r="BJ412" s="86"/>
      <c r="BK412" s="86"/>
      <c r="BL412" s="86"/>
      <c r="BM412" s="86"/>
      <c r="BN412" s="86"/>
      <c r="BO412" s="86"/>
      <c r="BP412" s="86"/>
      <c r="BQ412" s="86"/>
      <c r="BR412" s="86"/>
      <c r="BS412" s="86"/>
      <c r="BT412" s="86"/>
      <c r="BU412" s="86"/>
      <c r="BV412" s="86"/>
    </row>
    <row r="413" spans="1:80" x14ac:dyDescent="0.25">
      <c r="A413" s="48"/>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86"/>
      <c r="BB413" s="86"/>
      <c r="BC413" s="86"/>
      <c r="BD413" s="86"/>
      <c r="BE413" s="86"/>
      <c r="BF413" s="86"/>
      <c r="BG413" s="86"/>
      <c r="BH413" s="86"/>
      <c r="BI413" s="86"/>
      <c r="BJ413" s="86"/>
      <c r="BK413" s="86"/>
      <c r="BL413" s="86"/>
      <c r="BM413" s="86"/>
      <c r="BN413" s="86"/>
      <c r="BO413" s="86"/>
      <c r="BP413" s="86"/>
      <c r="BQ413" s="86"/>
      <c r="BR413" s="86"/>
      <c r="BS413" s="86"/>
      <c r="BT413" s="86"/>
      <c r="BU413" s="86"/>
      <c r="BV413" s="86"/>
    </row>
    <row r="414" spans="1:80" s="32" customFormat="1" ht="17.25" x14ac:dyDescent="0.25">
      <c r="A414" s="31" t="s">
        <v>222</v>
      </c>
      <c r="BA414" s="86"/>
      <c r="BB414" s="86"/>
      <c r="BC414" s="86"/>
      <c r="BD414" s="86"/>
      <c r="BE414" s="86"/>
      <c r="BF414" s="86"/>
      <c r="BG414" s="86"/>
      <c r="BH414" s="86"/>
      <c r="BI414" s="86"/>
      <c r="BJ414" s="86"/>
      <c r="BK414" s="86"/>
      <c r="BL414" s="86"/>
      <c r="BM414" s="86"/>
      <c r="BN414" s="86"/>
      <c r="BO414" s="86"/>
      <c r="BP414" s="86"/>
      <c r="BQ414" s="86"/>
      <c r="BR414" s="86"/>
      <c r="BS414" s="86"/>
      <c r="BT414" s="86"/>
      <c r="BU414" s="86"/>
      <c r="BV414" s="86"/>
      <c r="BW414" s="87"/>
      <c r="BX414" s="87"/>
      <c r="BY414" s="87"/>
      <c r="BZ414" s="87"/>
      <c r="CA414" s="87"/>
      <c r="CB414" s="87"/>
    </row>
    <row r="415" spans="1:80" ht="15.75" thickBot="1" x14ac:dyDescent="0.3">
      <c r="A415" s="9" t="s">
        <v>0</v>
      </c>
      <c r="B415" s="12" t="s">
        <v>1</v>
      </c>
      <c r="C415" s="8" t="s">
        <v>134</v>
      </c>
      <c r="D415" s="8" t="s">
        <v>138</v>
      </c>
      <c r="E415" s="8" t="s">
        <v>137</v>
      </c>
      <c r="F415" s="8" t="s">
        <v>136</v>
      </c>
      <c r="G415" s="8" t="s">
        <v>135</v>
      </c>
      <c r="H415" s="8" t="s">
        <v>133</v>
      </c>
      <c r="I415" s="8" t="s">
        <v>132</v>
      </c>
      <c r="J415" s="8" t="s">
        <v>131</v>
      </c>
      <c r="K415" s="8" t="s">
        <v>130</v>
      </c>
      <c r="L415" s="8" t="s">
        <v>129</v>
      </c>
      <c r="M415" s="8" t="s">
        <v>128</v>
      </c>
      <c r="N415" s="8" t="s">
        <v>127</v>
      </c>
      <c r="O415" s="8" t="s">
        <v>126</v>
      </c>
      <c r="P415" s="8" t="s">
        <v>125</v>
      </c>
      <c r="Q415" s="8" t="s">
        <v>124</v>
      </c>
      <c r="R415" s="8" t="s">
        <v>123</v>
      </c>
      <c r="S415" s="8" t="s">
        <v>122</v>
      </c>
      <c r="T415" s="8" t="s">
        <v>121</v>
      </c>
      <c r="U415" s="8" t="s">
        <v>120</v>
      </c>
      <c r="V415" s="8" t="s">
        <v>119</v>
      </c>
      <c r="W415" s="8" t="s">
        <v>118</v>
      </c>
      <c r="X415" s="8" t="s">
        <v>117</v>
      </c>
      <c r="Y415" s="8" t="s">
        <v>113</v>
      </c>
      <c r="Z415" s="8" t="s">
        <v>114</v>
      </c>
      <c r="AA415" s="8" t="s">
        <v>115</v>
      </c>
      <c r="AB415" s="8" t="s">
        <v>116</v>
      </c>
      <c r="AC415" s="8" t="s">
        <v>111</v>
      </c>
      <c r="AD415" s="8" t="s">
        <v>108</v>
      </c>
      <c r="AE415" s="8" t="s">
        <v>109</v>
      </c>
      <c r="AF415" s="8" t="s">
        <v>110</v>
      </c>
      <c r="AG415" s="8" t="s">
        <v>104</v>
      </c>
      <c r="AH415" s="8" t="s">
        <v>105</v>
      </c>
      <c r="AI415" s="8" t="s">
        <v>106</v>
      </c>
      <c r="AJ415" s="8" t="s">
        <v>107</v>
      </c>
      <c r="AK415" s="8" t="s">
        <v>10</v>
      </c>
      <c r="AL415" s="8" t="s">
        <v>9</v>
      </c>
      <c r="AM415" s="8" t="s">
        <v>20</v>
      </c>
      <c r="AN415" s="8" t="s">
        <v>8</v>
      </c>
      <c r="AO415" s="8" t="s">
        <v>196</v>
      </c>
      <c r="AP415" s="8" t="s">
        <v>200</v>
      </c>
      <c r="AQ415" s="8" t="s">
        <v>205</v>
      </c>
      <c r="AR415" s="8" t="s">
        <v>206</v>
      </c>
      <c r="AS415" s="8" t="s">
        <v>208</v>
      </c>
      <c r="AT415" s="8" t="s">
        <v>209</v>
      </c>
      <c r="AU415" s="8" t="s">
        <v>210</v>
      </c>
      <c r="AV415" s="8" t="s">
        <v>211</v>
      </c>
      <c r="AW415" s="8" t="s">
        <v>215</v>
      </c>
      <c r="AX415" s="12" t="s">
        <v>228</v>
      </c>
      <c r="AY415" s="12" t="str">
        <f>$AY$2</f>
        <v>Mar 2020 Qtr</v>
      </c>
      <c r="AZ415" s="128" t="s">
        <v>231</v>
      </c>
      <c r="BA415" s="86"/>
      <c r="BB415" s="86"/>
      <c r="BC415" s="86"/>
      <c r="BD415" s="86"/>
      <c r="BE415" s="86"/>
      <c r="BF415" s="86"/>
      <c r="BG415" s="86"/>
      <c r="BH415" s="86"/>
      <c r="BI415" s="86"/>
      <c r="BJ415" s="86"/>
      <c r="BK415" s="86"/>
      <c r="BL415" s="86"/>
      <c r="BM415" s="86"/>
      <c r="BN415" s="86"/>
      <c r="BO415" s="86"/>
      <c r="BP415" s="86"/>
      <c r="BQ415" s="86"/>
      <c r="BR415" s="86"/>
      <c r="BS415" s="86"/>
      <c r="BT415" s="86"/>
      <c r="BU415" s="86"/>
      <c r="BV415" s="86"/>
    </row>
    <row r="416" spans="1:80" ht="15.75" thickTop="1" x14ac:dyDescent="0.25">
      <c r="A416" s="2" t="s">
        <v>23</v>
      </c>
      <c r="B416" s="3" t="s">
        <v>15</v>
      </c>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5"/>
      <c r="AD416" s="55"/>
      <c r="AE416" s="55"/>
      <c r="AF416" s="55"/>
      <c r="AG416" s="55"/>
      <c r="AH416" s="55"/>
      <c r="AI416" s="55"/>
      <c r="AJ416" s="55"/>
      <c r="AK416" s="55"/>
      <c r="AL416" s="55"/>
      <c r="AM416" s="55"/>
      <c r="AN416" s="55"/>
      <c r="AO416" s="55"/>
      <c r="AP416" s="55"/>
      <c r="AQ416" s="109"/>
      <c r="AR416" s="109"/>
      <c r="AS416" s="109"/>
      <c r="AT416" s="109"/>
      <c r="AU416" s="109"/>
      <c r="AV416" s="109"/>
      <c r="AW416" s="93">
        <v>0</v>
      </c>
      <c r="AX416" s="147">
        <v>24.2</v>
      </c>
      <c r="AY416" s="147">
        <v>13.5</v>
      </c>
      <c r="AZ416" s="147">
        <v>10.47</v>
      </c>
      <c r="BA416" s="86"/>
      <c r="BB416" s="86"/>
      <c r="BC416" s="86"/>
      <c r="BD416" s="86"/>
      <c r="BE416" s="86"/>
      <c r="BF416" s="86"/>
      <c r="BG416" s="86"/>
      <c r="BH416" s="86"/>
      <c r="BI416" s="86"/>
      <c r="BJ416" s="86"/>
      <c r="BK416" s="86"/>
      <c r="BL416" s="86"/>
      <c r="BM416" s="86"/>
      <c r="BN416" s="86"/>
      <c r="BO416" s="86"/>
      <c r="BP416" s="86"/>
      <c r="BQ416" s="86"/>
      <c r="BR416" s="86"/>
      <c r="BS416" s="86"/>
      <c r="BT416" s="86"/>
      <c r="BU416" s="86"/>
      <c r="BV416" s="86"/>
    </row>
    <row r="417" spans="1:74" x14ac:dyDescent="0.25">
      <c r="A417" s="4" t="s">
        <v>29</v>
      </c>
      <c r="B417" s="112" t="s">
        <v>2</v>
      </c>
      <c r="C417" s="54"/>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c r="AA417" s="110"/>
      <c r="AB417" s="111"/>
      <c r="AC417" s="56"/>
      <c r="AD417" s="56"/>
      <c r="AE417" s="56"/>
      <c r="AF417" s="56"/>
      <c r="AG417" s="56"/>
      <c r="AH417" s="56"/>
      <c r="AI417" s="56"/>
      <c r="AJ417" s="56"/>
      <c r="AK417" s="56"/>
      <c r="AL417" s="56"/>
      <c r="AM417" s="56"/>
      <c r="AN417" s="56"/>
      <c r="AO417" s="56"/>
      <c r="AP417" s="56"/>
      <c r="AQ417" s="56"/>
      <c r="AR417" s="56"/>
      <c r="AS417" s="56"/>
      <c r="AT417" s="56"/>
      <c r="AU417" s="56"/>
      <c r="AV417" s="56"/>
      <c r="AW417" s="35">
        <v>2785</v>
      </c>
      <c r="AX417" s="119">
        <v>8509</v>
      </c>
      <c r="AY417" s="119">
        <v>12199</v>
      </c>
      <c r="AZ417" s="119">
        <v>15440</v>
      </c>
      <c r="BA417" s="86"/>
      <c r="BB417" s="86"/>
      <c r="BC417" s="86"/>
      <c r="BD417" s="86"/>
      <c r="BE417" s="86"/>
      <c r="BF417" s="86"/>
      <c r="BG417" s="86"/>
      <c r="BH417" s="86"/>
      <c r="BI417" s="86"/>
      <c r="BJ417" s="86"/>
      <c r="BK417" s="86"/>
      <c r="BL417" s="86"/>
      <c r="BM417" s="86"/>
      <c r="BN417" s="86"/>
      <c r="BO417" s="86"/>
      <c r="BP417" s="86"/>
      <c r="BQ417" s="86"/>
      <c r="BR417" s="86"/>
      <c r="BS417" s="86"/>
      <c r="BT417" s="86"/>
      <c r="BU417" s="86"/>
      <c r="BV417" s="86"/>
    </row>
    <row r="418" spans="1:74" x14ac:dyDescent="0.25">
      <c r="A418" s="2" t="s">
        <v>223</v>
      </c>
      <c r="B418" s="33" t="s">
        <v>4</v>
      </c>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5"/>
      <c r="AD418" s="55"/>
      <c r="AE418" s="55"/>
      <c r="AF418" s="55"/>
      <c r="AG418" s="55"/>
      <c r="AH418" s="55"/>
      <c r="AI418" s="55"/>
      <c r="AJ418" s="55"/>
      <c r="AK418" s="55"/>
      <c r="AL418" s="55"/>
      <c r="AM418" s="55"/>
      <c r="AN418" s="55"/>
      <c r="AO418" s="55"/>
      <c r="AP418" s="55"/>
      <c r="AQ418" s="109"/>
      <c r="AR418" s="109"/>
      <c r="AS418" s="109"/>
      <c r="AT418" s="109"/>
      <c r="AU418" s="109"/>
      <c r="AV418" s="109"/>
      <c r="AW418" s="44">
        <v>2891</v>
      </c>
      <c r="AX418" s="130">
        <v>6882</v>
      </c>
      <c r="AY418" s="130">
        <v>7128</v>
      </c>
      <c r="AZ418" s="130">
        <v>8401</v>
      </c>
      <c r="BA418" s="86"/>
      <c r="BB418" s="86"/>
      <c r="BC418" s="86"/>
      <c r="BD418" s="86"/>
      <c r="BE418" s="86"/>
      <c r="BF418" s="86"/>
      <c r="BG418" s="86"/>
      <c r="BH418" s="86"/>
      <c r="BI418" s="86"/>
      <c r="BJ418" s="86"/>
      <c r="BK418" s="86"/>
      <c r="BL418" s="86"/>
      <c r="BM418" s="86"/>
      <c r="BN418" s="86"/>
      <c r="BO418" s="86"/>
      <c r="BP418" s="86"/>
      <c r="BQ418" s="86"/>
      <c r="BR418" s="86"/>
      <c r="BS418" s="86"/>
      <c r="BT418" s="86"/>
      <c r="BU418" s="86"/>
      <c r="BV418" s="86"/>
    </row>
    <row r="419" spans="1:74" x14ac:dyDescent="0.25">
      <c r="A419" s="4" t="s">
        <v>30</v>
      </c>
      <c r="B419" s="112" t="s">
        <v>2</v>
      </c>
      <c r="C419" s="54"/>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c r="AA419" s="110"/>
      <c r="AB419" s="111"/>
      <c r="AC419" s="56"/>
      <c r="AD419" s="56"/>
      <c r="AE419" s="56"/>
      <c r="AF419" s="56"/>
      <c r="AG419" s="56"/>
      <c r="AH419" s="56"/>
      <c r="AI419" s="56"/>
      <c r="AJ419" s="56"/>
      <c r="AK419" s="56"/>
      <c r="AL419" s="56"/>
      <c r="AM419" s="56"/>
      <c r="AN419" s="56"/>
      <c r="AO419" s="56"/>
      <c r="AP419" s="56"/>
      <c r="AQ419" s="56"/>
      <c r="AR419" s="56"/>
      <c r="AS419" s="56"/>
      <c r="AT419" s="56"/>
      <c r="AU419" s="56"/>
      <c r="AV419" s="56"/>
      <c r="AW419" s="35">
        <v>1856</v>
      </c>
      <c r="AX419" s="119">
        <v>7933</v>
      </c>
      <c r="AY419" s="119">
        <v>11874</v>
      </c>
      <c r="AZ419" s="119">
        <v>15607</v>
      </c>
      <c r="BA419" s="86"/>
      <c r="BB419" s="86"/>
      <c r="BC419" s="86"/>
      <c r="BD419" s="86"/>
      <c r="BE419" s="86"/>
      <c r="BF419" s="86"/>
      <c r="BG419" s="86"/>
      <c r="BH419" s="86"/>
      <c r="BI419" s="86"/>
      <c r="BJ419" s="86"/>
      <c r="BK419" s="86"/>
      <c r="BL419" s="86"/>
      <c r="BM419" s="86"/>
      <c r="BN419" s="86"/>
      <c r="BO419" s="86"/>
      <c r="BP419" s="86"/>
      <c r="BQ419" s="86"/>
      <c r="BR419" s="86"/>
      <c r="BS419" s="86"/>
      <c r="BT419" s="86"/>
      <c r="BU419" s="86"/>
      <c r="BV419" s="86"/>
    </row>
    <row r="420" spans="1:74" x14ac:dyDescent="0.25">
      <c r="A420" s="2" t="s">
        <v>223</v>
      </c>
      <c r="B420" s="33" t="s">
        <v>4</v>
      </c>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5"/>
      <c r="AD420" s="55"/>
      <c r="AE420" s="55"/>
      <c r="AF420" s="55"/>
      <c r="AG420" s="55"/>
      <c r="AH420" s="55"/>
      <c r="AI420" s="55"/>
      <c r="AJ420" s="55"/>
      <c r="AK420" s="55"/>
      <c r="AL420" s="55"/>
      <c r="AM420" s="55"/>
      <c r="AN420" s="55"/>
      <c r="AO420" s="55"/>
      <c r="AP420" s="55"/>
      <c r="AQ420" s="109"/>
      <c r="AR420" s="109"/>
      <c r="AS420" s="109"/>
      <c r="AT420" s="109"/>
      <c r="AU420" s="109"/>
      <c r="AV420" s="109"/>
      <c r="AW420" s="44">
        <v>1815</v>
      </c>
      <c r="AX420" s="130">
        <v>6865</v>
      </c>
      <c r="AY420" s="130">
        <v>7016</v>
      </c>
      <c r="AZ420" s="130">
        <v>8736</v>
      </c>
      <c r="BA420" s="86"/>
      <c r="BB420" s="86"/>
      <c r="BC420" s="86"/>
      <c r="BD420" s="86"/>
      <c r="BE420" s="86"/>
      <c r="BF420" s="86"/>
      <c r="BG420" s="86"/>
      <c r="BH420" s="86"/>
      <c r="BI420" s="86"/>
      <c r="BJ420" s="86"/>
      <c r="BK420" s="86"/>
      <c r="BL420" s="86"/>
      <c r="BM420" s="86"/>
      <c r="BN420" s="86"/>
      <c r="BO420" s="86"/>
      <c r="BP420" s="86"/>
      <c r="BQ420" s="86"/>
      <c r="BR420" s="86"/>
      <c r="BS420" s="86"/>
      <c r="BT420" s="86"/>
      <c r="BU420" s="86"/>
      <c r="BV420" s="86"/>
    </row>
    <row r="421" spans="1:74" x14ac:dyDescent="0.25">
      <c r="A421" s="4" t="s">
        <v>5</v>
      </c>
      <c r="B421" s="112" t="s">
        <v>6</v>
      </c>
      <c r="C421" s="54"/>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c r="AA421" s="110"/>
      <c r="AB421" s="111"/>
      <c r="AC421" s="56"/>
      <c r="AD421" s="56"/>
      <c r="AE421" s="56"/>
      <c r="AF421" s="56"/>
      <c r="AG421" s="56"/>
      <c r="AH421" s="56"/>
      <c r="AI421" s="56"/>
      <c r="AJ421" s="56"/>
      <c r="AK421" s="56"/>
      <c r="AL421" s="56"/>
      <c r="AM421" s="56"/>
      <c r="AN421" s="56"/>
      <c r="AO421" s="56"/>
      <c r="AP421" s="56"/>
      <c r="AQ421" s="56"/>
      <c r="AR421" s="56"/>
      <c r="AS421" s="56"/>
      <c r="AT421" s="56"/>
      <c r="AU421" s="56"/>
      <c r="AV421" s="56"/>
      <c r="AW421" s="35">
        <v>4317</v>
      </c>
      <c r="AX421" s="35">
        <v>1857</v>
      </c>
      <c r="AY421" s="35">
        <v>1413</v>
      </c>
      <c r="AZ421" s="119">
        <v>1535.6396946815162</v>
      </c>
      <c r="BA421" s="86"/>
      <c r="BB421" s="86"/>
      <c r="BC421" s="86"/>
      <c r="BD421" s="86"/>
      <c r="BE421" s="86"/>
      <c r="BF421" s="86"/>
      <c r="BG421" s="86"/>
      <c r="BH421" s="86"/>
      <c r="BI421" s="86"/>
      <c r="BJ421" s="86"/>
      <c r="BK421" s="86"/>
      <c r="BL421" s="86"/>
      <c r="BM421" s="86"/>
      <c r="BN421" s="86"/>
      <c r="BO421" s="86"/>
      <c r="BP421" s="86"/>
      <c r="BQ421" s="86"/>
      <c r="BR421" s="86"/>
      <c r="BS421" s="86"/>
      <c r="BT421" s="86"/>
      <c r="BU421" s="86"/>
      <c r="BV421" s="86"/>
    </row>
    <row r="422" spans="1:74" ht="24" x14ac:dyDescent="0.25">
      <c r="A422" s="2" t="s">
        <v>28</v>
      </c>
      <c r="B422" s="3" t="s">
        <v>6</v>
      </c>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5"/>
      <c r="AD422" s="55"/>
      <c r="AE422" s="55"/>
      <c r="AF422" s="55"/>
      <c r="AG422" s="55"/>
      <c r="AH422" s="55"/>
      <c r="AI422" s="55"/>
      <c r="AJ422" s="55"/>
      <c r="AK422" s="55"/>
      <c r="AL422" s="55"/>
      <c r="AM422" s="55"/>
      <c r="AN422" s="55"/>
      <c r="AO422" s="55"/>
      <c r="AP422" s="55"/>
      <c r="AQ422" s="109"/>
      <c r="AR422" s="109"/>
      <c r="AS422" s="109"/>
      <c r="AT422" s="109"/>
      <c r="AU422" s="109"/>
      <c r="AV422" s="109"/>
      <c r="AW422" s="44">
        <v>-2881</v>
      </c>
      <c r="AX422" s="44">
        <v>-401</v>
      </c>
      <c r="AY422" s="130">
        <v>156</v>
      </c>
      <c r="AZ422" s="130">
        <v>110</v>
      </c>
      <c r="BA422" s="86"/>
      <c r="BB422" s="86"/>
      <c r="BC422" s="86"/>
      <c r="BD422" s="86"/>
      <c r="BE422" s="86"/>
      <c r="BF422" s="86"/>
      <c r="BG422" s="86"/>
      <c r="BH422" s="86"/>
      <c r="BI422" s="86"/>
      <c r="BJ422" s="86"/>
      <c r="BK422" s="86"/>
      <c r="BL422" s="86"/>
      <c r="BM422" s="86"/>
      <c r="BN422" s="86"/>
      <c r="BO422" s="86"/>
      <c r="BP422" s="86"/>
      <c r="BQ422" s="86"/>
      <c r="BR422" s="86"/>
      <c r="BS422" s="86"/>
      <c r="BT422" s="86"/>
      <c r="BU422" s="86"/>
      <c r="BV422" s="86"/>
    </row>
    <row r="423" spans="1:74" x14ac:dyDescent="0.25">
      <c r="A423" s="48"/>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86"/>
      <c r="BB423" s="86"/>
      <c r="BC423" s="86"/>
      <c r="BD423" s="86"/>
      <c r="BE423" s="86"/>
      <c r="BF423" s="86"/>
      <c r="BG423" s="86"/>
      <c r="BH423" s="86"/>
      <c r="BI423" s="86"/>
      <c r="BJ423" s="86"/>
      <c r="BK423" s="86"/>
      <c r="BL423" s="86"/>
      <c r="BM423" s="86"/>
      <c r="BN423" s="86"/>
      <c r="BO423" s="86"/>
      <c r="BP423" s="86"/>
      <c r="BQ423" s="86"/>
      <c r="BR423" s="86"/>
      <c r="BS423" s="86"/>
      <c r="BT423" s="86"/>
      <c r="BU423" s="86"/>
      <c r="BV423" s="86"/>
    </row>
    <row r="424" spans="1:74" ht="24" customHeight="1" thickBot="1" x14ac:dyDescent="0.3">
      <c r="A424" s="9" t="s">
        <v>224</v>
      </c>
      <c r="B424" s="12" t="s">
        <v>1</v>
      </c>
      <c r="C424" s="8" t="s">
        <v>134</v>
      </c>
      <c r="D424" s="8" t="s">
        <v>138</v>
      </c>
      <c r="E424" s="8" t="s">
        <v>137</v>
      </c>
      <c r="F424" s="8" t="s">
        <v>136</v>
      </c>
      <c r="G424" s="8" t="s">
        <v>135</v>
      </c>
      <c r="H424" s="8" t="s">
        <v>133</v>
      </c>
      <c r="I424" s="8" t="s">
        <v>132</v>
      </c>
      <c r="J424" s="8" t="s">
        <v>131</v>
      </c>
      <c r="K424" s="8" t="s">
        <v>130</v>
      </c>
      <c r="L424" s="8" t="s">
        <v>129</v>
      </c>
      <c r="M424" s="8" t="s">
        <v>128</v>
      </c>
      <c r="N424" s="8" t="s">
        <v>127</v>
      </c>
      <c r="O424" s="8" t="s">
        <v>126</v>
      </c>
      <c r="P424" s="8" t="s">
        <v>125</v>
      </c>
      <c r="Q424" s="8" t="s">
        <v>124</v>
      </c>
      <c r="R424" s="8" t="s">
        <v>123</v>
      </c>
      <c r="S424" s="8" t="s">
        <v>122</v>
      </c>
      <c r="T424" s="8" t="s">
        <v>121</v>
      </c>
      <c r="U424" s="8" t="s">
        <v>120</v>
      </c>
      <c r="V424" s="8" t="s">
        <v>119</v>
      </c>
      <c r="W424" s="8" t="s">
        <v>118</v>
      </c>
      <c r="X424" s="8" t="s">
        <v>117</v>
      </c>
      <c r="Y424" s="8" t="s">
        <v>113</v>
      </c>
      <c r="Z424" s="8" t="s">
        <v>114</v>
      </c>
      <c r="AA424" s="8" t="s">
        <v>115</v>
      </c>
      <c r="AB424" s="8" t="s">
        <v>116</v>
      </c>
      <c r="AC424" s="8" t="s">
        <v>111</v>
      </c>
      <c r="AD424" s="8" t="s">
        <v>108</v>
      </c>
      <c r="AE424" s="8" t="s">
        <v>109</v>
      </c>
      <c r="AF424" s="8" t="s">
        <v>110</v>
      </c>
      <c r="AG424" s="8" t="s">
        <v>104</v>
      </c>
      <c r="AH424" s="8" t="s">
        <v>105</v>
      </c>
      <c r="AI424" s="8" t="s">
        <v>106</v>
      </c>
      <c r="AJ424" s="8" t="s">
        <v>107</v>
      </c>
      <c r="AK424" s="8" t="s">
        <v>10</v>
      </c>
      <c r="AL424" s="8" t="s">
        <v>9</v>
      </c>
      <c r="AM424" s="8" t="s">
        <v>20</v>
      </c>
      <c r="AN424" s="8" t="s">
        <v>8</v>
      </c>
      <c r="AO424" s="8" t="s">
        <v>196</v>
      </c>
      <c r="AP424" s="8" t="s">
        <v>200</v>
      </c>
      <c r="AQ424" s="8" t="s">
        <v>205</v>
      </c>
      <c r="AR424" s="8" t="s">
        <v>206</v>
      </c>
      <c r="AS424" s="8" t="s">
        <v>208</v>
      </c>
      <c r="AT424" s="8" t="s">
        <v>209</v>
      </c>
      <c r="AU424" s="8" t="s">
        <v>210</v>
      </c>
      <c r="AV424" s="8" t="s">
        <v>211</v>
      </c>
      <c r="AW424" s="8" t="s">
        <v>215</v>
      </c>
      <c r="AX424" s="12" t="s">
        <v>228</v>
      </c>
      <c r="AY424" s="12" t="str">
        <f>$AY$2</f>
        <v>Mar 2020 Qtr</v>
      </c>
      <c r="AZ424" s="128" t="s">
        <v>231</v>
      </c>
      <c r="BA424" s="86"/>
      <c r="BB424" s="86"/>
      <c r="BC424" s="86"/>
      <c r="BD424" s="86"/>
      <c r="BE424" s="86"/>
      <c r="BF424" s="86"/>
      <c r="BG424" s="86"/>
      <c r="BH424" s="86"/>
      <c r="BI424" s="86"/>
      <c r="BJ424" s="86"/>
      <c r="BK424" s="86"/>
      <c r="BL424" s="86"/>
      <c r="BM424" s="86"/>
      <c r="BN424" s="86"/>
      <c r="BO424" s="86"/>
      <c r="BP424" s="86"/>
      <c r="BQ424" s="86"/>
      <c r="BR424" s="86"/>
      <c r="BS424" s="86"/>
      <c r="BT424" s="86"/>
      <c r="BU424" s="86"/>
      <c r="BV424" s="86"/>
    </row>
    <row r="425" spans="1:74" ht="18.75" customHeight="1" thickTop="1" x14ac:dyDescent="0.25">
      <c r="A425" s="2" t="s">
        <v>192</v>
      </c>
      <c r="B425" s="3" t="s">
        <v>87</v>
      </c>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34">
        <v>1649</v>
      </c>
      <c r="AX425" s="117">
        <v>5178</v>
      </c>
      <c r="AY425" s="117">
        <v>6154</v>
      </c>
      <c r="AZ425" s="117">
        <v>6350</v>
      </c>
      <c r="BA425" s="153"/>
      <c r="BB425" s="86"/>
      <c r="BC425" s="86"/>
      <c r="BD425" s="86"/>
      <c r="BE425" s="86"/>
      <c r="BF425" s="86"/>
      <c r="BG425" s="86"/>
      <c r="BH425" s="86"/>
      <c r="BI425" s="86"/>
      <c r="BJ425" s="86"/>
      <c r="BK425" s="86"/>
      <c r="BL425" s="86"/>
      <c r="BM425" s="86"/>
      <c r="BN425" s="86"/>
      <c r="BO425" s="86"/>
      <c r="BP425" s="86"/>
      <c r="BQ425" s="86"/>
      <c r="BR425" s="86"/>
      <c r="BS425" s="86"/>
      <c r="BT425" s="86"/>
      <c r="BU425" s="86"/>
      <c r="BV425" s="86"/>
    </row>
    <row r="426" spans="1:74" x14ac:dyDescent="0.25">
      <c r="A426" s="4" t="s">
        <v>88</v>
      </c>
      <c r="B426" s="5" t="s">
        <v>51</v>
      </c>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35">
        <v>965</v>
      </c>
      <c r="AX426" s="119">
        <v>1789</v>
      </c>
      <c r="AY426" s="119">
        <v>1375</v>
      </c>
      <c r="AZ426" s="119">
        <v>1718</v>
      </c>
      <c r="BA426" s="86"/>
      <c r="BB426" s="86"/>
      <c r="BC426" s="86"/>
      <c r="BD426" s="86"/>
      <c r="BE426" s="86"/>
      <c r="BF426" s="86"/>
      <c r="BG426" s="86"/>
      <c r="BH426" s="86"/>
      <c r="BI426" s="86"/>
      <c r="BJ426" s="86"/>
      <c r="BK426" s="86"/>
      <c r="BL426" s="86"/>
      <c r="BM426" s="86"/>
      <c r="BN426" s="86"/>
      <c r="BO426" s="86"/>
      <c r="BP426" s="86"/>
      <c r="BQ426" s="86"/>
      <c r="BR426" s="86"/>
      <c r="BS426" s="86"/>
      <c r="BT426" s="86"/>
      <c r="BU426" s="86"/>
      <c r="BV426" s="86"/>
    </row>
    <row r="427" spans="1:74" x14ac:dyDescent="0.25">
      <c r="A427" s="2" t="s">
        <v>89</v>
      </c>
      <c r="B427" s="3" t="s">
        <v>52</v>
      </c>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36">
        <v>0.21</v>
      </c>
      <c r="AX427" s="134">
        <v>0.32</v>
      </c>
      <c r="AY427" s="134">
        <v>0.5</v>
      </c>
      <c r="AZ427" s="146">
        <v>0.5</v>
      </c>
      <c r="BA427" s="86"/>
      <c r="BB427" s="86"/>
      <c r="BC427" s="86"/>
      <c r="BD427" s="86"/>
      <c r="BE427" s="86"/>
      <c r="BF427" s="86"/>
      <c r="BG427" s="86"/>
      <c r="BH427" s="86"/>
      <c r="BI427" s="86"/>
      <c r="BJ427" s="86"/>
      <c r="BK427" s="86"/>
      <c r="BL427" s="86"/>
      <c r="BM427" s="86"/>
      <c r="BN427" s="86"/>
      <c r="BO427" s="86"/>
      <c r="BP427" s="86"/>
      <c r="BQ427" s="86"/>
      <c r="BR427" s="86"/>
      <c r="BS427" s="86"/>
      <c r="BT427" s="86"/>
      <c r="BU427" s="86"/>
      <c r="BV427" s="86"/>
    </row>
    <row r="428" spans="1:74" x14ac:dyDescent="0.25">
      <c r="A428" s="4" t="s">
        <v>90</v>
      </c>
      <c r="B428" s="5" t="s">
        <v>53</v>
      </c>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41">
        <v>41.4</v>
      </c>
      <c r="AX428" s="138">
        <v>46</v>
      </c>
      <c r="AY428" s="138">
        <v>55.7</v>
      </c>
      <c r="AZ428" s="138">
        <v>55.1</v>
      </c>
      <c r="BA428" s="86"/>
      <c r="BB428" s="86"/>
      <c r="BC428" s="86"/>
      <c r="BD428" s="86"/>
      <c r="BE428" s="86"/>
      <c r="BF428" s="86"/>
      <c r="BG428" s="86"/>
      <c r="BH428" s="86"/>
      <c r="BI428" s="86"/>
      <c r="BJ428" s="86"/>
      <c r="BK428" s="86"/>
      <c r="BL428" s="86"/>
      <c r="BM428" s="86"/>
      <c r="BN428" s="86"/>
      <c r="BO428" s="86"/>
      <c r="BP428" s="86"/>
      <c r="BQ428" s="86"/>
      <c r="BR428" s="86"/>
      <c r="BS428" s="86"/>
      <c r="BT428" s="86"/>
      <c r="BU428" s="86"/>
      <c r="BV428" s="86"/>
    </row>
    <row r="429" spans="1:74" x14ac:dyDescent="0.25">
      <c r="A429" s="2" t="s">
        <v>91</v>
      </c>
      <c r="B429" s="3" t="s">
        <v>92</v>
      </c>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34">
        <v>2785</v>
      </c>
      <c r="AX429" s="117">
        <v>8509</v>
      </c>
      <c r="AY429" s="117">
        <v>12199</v>
      </c>
      <c r="AZ429" s="117">
        <f>AZ417</f>
        <v>15440</v>
      </c>
      <c r="BA429" s="86"/>
      <c r="BB429" s="86"/>
      <c r="BC429" s="86"/>
      <c r="BD429" s="86"/>
      <c r="BE429" s="86"/>
      <c r="BF429" s="86"/>
      <c r="BG429" s="86"/>
      <c r="BH429" s="86"/>
      <c r="BI429" s="86"/>
      <c r="BJ429" s="86"/>
      <c r="BK429" s="86"/>
      <c r="BL429" s="86"/>
      <c r="BM429" s="86"/>
      <c r="BN429" s="86"/>
      <c r="BO429" s="86"/>
      <c r="BP429" s="86"/>
      <c r="BQ429" s="86"/>
      <c r="BR429" s="86"/>
      <c r="BS429" s="86"/>
      <c r="BT429" s="86"/>
      <c r="BU429" s="86"/>
      <c r="BV429" s="86"/>
    </row>
    <row r="430" spans="1:74" x14ac:dyDescent="0.25">
      <c r="A430" s="4" t="s">
        <v>93</v>
      </c>
      <c r="B430" s="5" t="s">
        <v>92</v>
      </c>
      <c r="C430" s="50"/>
      <c r="D430" s="50"/>
      <c r="E430" s="50"/>
      <c r="F430" s="50"/>
      <c r="G430" s="50"/>
      <c r="H430" s="50"/>
      <c r="I430" s="50"/>
      <c r="J430" s="50"/>
      <c r="K430" s="50"/>
      <c r="L430" s="50"/>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35">
        <v>1856</v>
      </c>
      <c r="AX430" s="119">
        <v>7933</v>
      </c>
      <c r="AY430" s="119">
        <v>11874</v>
      </c>
      <c r="AZ430" s="119">
        <f>AZ419</f>
        <v>15607</v>
      </c>
      <c r="BA430" s="86"/>
      <c r="BB430" s="86"/>
      <c r="BC430" s="86"/>
      <c r="BD430" s="86"/>
      <c r="BE430" s="86"/>
      <c r="BF430" s="86"/>
      <c r="BG430" s="86"/>
      <c r="BH430" s="86"/>
      <c r="BI430" s="86"/>
      <c r="BJ430" s="86"/>
      <c r="BK430" s="86"/>
      <c r="BL430" s="86"/>
      <c r="BM430" s="86"/>
      <c r="BN430" s="86"/>
      <c r="BO430" s="86"/>
      <c r="BP430" s="86"/>
      <c r="BQ430" s="86"/>
      <c r="BR430" s="86"/>
      <c r="BS430" s="86"/>
      <c r="BT430" s="86"/>
      <c r="BU430" s="86"/>
      <c r="BV430" s="86"/>
    </row>
    <row r="431" spans="1:74" x14ac:dyDescent="0.25">
      <c r="A431" s="2" t="s">
        <v>94</v>
      </c>
      <c r="B431" s="3" t="s">
        <v>54</v>
      </c>
      <c r="C431" s="50"/>
      <c r="D431" s="50"/>
      <c r="E431" s="50"/>
      <c r="F431" s="50"/>
      <c r="G431" s="50"/>
      <c r="H431" s="50"/>
      <c r="I431" s="50"/>
      <c r="J431" s="50"/>
      <c r="K431" s="50"/>
      <c r="L431" s="50"/>
      <c r="M431" s="55"/>
      <c r="N431" s="55"/>
      <c r="O431" s="55"/>
      <c r="P431" s="55"/>
      <c r="Q431" s="55"/>
      <c r="R431" s="55"/>
      <c r="S431" s="55"/>
      <c r="T431" s="55"/>
      <c r="U431" s="55"/>
      <c r="V431" s="55"/>
      <c r="W431" s="55"/>
      <c r="X431" s="55"/>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34">
        <v>4317</v>
      </c>
      <c r="AX431" s="34">
        <v>1857</v>
      </c>
      <c r="AY431" s="34">
        <v>1413</v>
      </c>
      <c r="AZ431" s="117">
        <f>AZ421</f>
        <v>1535.6396946815162</v>
      </c>
      <c r="BA431" s="86"/>
      <c r="BB431" s="86"/>
      <c r="BC431" s="86"/>
      <c r="BD431" s="86"/>
      <c r="BE431" s="86"/>
      <c r="BF431" s="86"/>
      <c r="BG431" s="86"/>
      <c r="BH431" s="86"/>
      <c r="BI431" s="86"/>
      <c r="BJ431" s="86"/>
      <c r="BK431" s="86"/>
      <c r="BL431" s="86"/>
      <c r="BM431" s="86"/>
      <c r="BN431" s="86"/>
      <c r="BO431" s="86"/>
      <c r="BP431" s="86"/>
      <c r="BQ431" s="86"/>
      <c r="BR431" s="86"/>
      <c r="BS431" s="86"/>
      <c r="BT431" s="86"/>
      <c r="BU431" s="86"/>
      <c r="BV431" s="86"/>
    </row>
    <row r="432" spans="1:74" x14ac:dyDescent="0.25">
      <c r="AR432"/>
      <c r="AS432"/>
      <c r="AT432"/>
      <c r="AU432"/>
      <c r="AV432"/>
      <c r="AW432"/>
      <c r="AX432"/>
      <c r="AY432"/>
      <c r="AZ432"/>
      <c r="BA432" s="86"/>
      <c r="BB432" s="86"/>
      <c r="BC432" s="86"/>
      <c r="BD432" s="86"/>
      <c r="BE432" s="86"/>
      <c r="BF432" s="86"/>
      <c r="BG432" s="86"/>
      <c r="BH432" s="86"/>
      <c r="BI432" s="86"/>
      <c r="BJ432" s="86"/>
      <c r="BK432" s="86"/>
      <c r="BL432" s="86"/>
      <c r="BM432" s="86"/>
      <c r="BN432" s="86"/>
      <c r="BO432" s="86"/>
      <c r="BP432" s="86"/>
      <c r="BQ432" s="86"/>
      <c r="BR432" s="86"/>
      <c r="BS432" s="86"/>
      <c r="BT432" s="86"/>
      <c r="BU432" s="86"/>
      <c r="BV432" s="86"/>
    </row>
    <row r="433" spans="1:74" ht="24.75" thickBot="1" x14ac:dyDescent="0.3">
      <c r="A433" s="9" t="s">
        <v>225</v>
      </c>
      <c r="B433" s="12" t="s">
        <v>1</v>
      </c>
      <c r="C433" s="8" t="s">
        <v>134</v>
      </c>
      <c r="D433" s="8" t="s">
        <v>138</v>
      </c>
      <c r="E433" s="8" t="s">
        <v>137</v>
      </c>
      <c r="F433" s="8" t="s">
        <v>136</v>
      </c>
      <c r="G433" s="8" t="s">
        <v>135</v>
      </c>
      <c r="H433" s="8" t="s">
        <v>133</v>
      </c>
      <c r="I433" s="8" t="s">
        <v>132</v>
      </c>
      <c r="J433" s="8" t="s">
        <v>131</v>
      </c>
      <c r="K433" s="8" t="s">
        <v>130</v>
      </c>
      <c r="L433" s="8" t="s">
        <v>129</v>
      </c>
      <c r="M433" s="8" t="s">
        <v>128</v>
      </c>
      <c r="N433" s="8" t="s">
        <v>127</v>
      </c>
      <c r="O433" s="8" t="s">
        <v>126</v>
      </c>
      <c r="P433" s="8" t="s">
        <v>125</v>
      </c>
      <c r="Q433" s="8" t="s">
        <v>124</v>
      </c>
      <c r="R433" s="8" t="s">
        <v>123</v>
      </c>
      <c r="S433" s="8" t="s">
        <v>122</v>
      </c>
      <c r="T433" s="8" t="s">
        <v>121</v>
      </c>
      <c r="U433" s="8" t="s">
        <v>120</v>
      </c>
      <c r="V433" s="8" t="s">
        <v>119</v>
      </c>
      <c r="W433" s="8" t="s">
        <v>118</v>
      </c>
      <c r="X433" s="8" t="s">
        <v>117</v>
      </c>
      <c r="Y433" s="8" t="s">
        <v>113</v>
      </c>
      <c r="Z433" s="8" t="s">
        <v>114</v>
      </c>
      <c r="AA433" s="8" t="s">
        <v>115</v>
      </c>
      <c r="AB433" s="8" t="s">
        <v>116</v>
      </c>
      <c r="AC433" s="8" t="s">
        <v>111</v>
      </c>
      <c r="AD433" s="8" t="s">
        <v>108</v>
      </c>
      <c r="AE433" s="8" t="s">
        <v>109</v>
      </c>
      <c r="AF433" s="8" t="s">
        <v>110</v>
      </c>
      <c r="AG433" s="8" t="s">
        <v>104</v>
      </c>
      <c r="AH433" s="8" t="s">
        <v>105</v>
      </c>
      <c r="AI433" s="8" t="s">
        <v>106</v>
      </c>
      <c r="AJ433" s="8" t="s">
        <v>107</v>
      </c>
      <c r="AK433" s="8" t="s">
        <v>10</v>
      </c>
      <c r="AL433" s="8" t="s">
        <v>9</v>
      </c>
      <c r="AM433" s="8" t="s">
        <v>20</v>
      </c>
      <c r="AN433" s="8" t="s">
        <v>8</v>
      </c>
      <c r="AO433" s="8" t="s">
        <v>196</v>
      </c>
      <c r="AP433" s="8" t="s">
        <v>200</v>
      </c>
      <c r="AQ433" s="8" t="s">
        <v>205</v>
      </c>
      <c r="AR433" s="8" t="s">
        <v>206</v>
      </c>
      <c r="AS433" s="8" t="s">
        <v>208</v>
      </c>
      <c r="AT433" s="8" t="s">
        <v>209</v>
      </c>
      <c r="AU433" s="8" t="s">
        <v>210</v>
      </c>
      <c r="AV433" s="8" t="s">
        <v>211</v>
      </c>
      <c r="AW433" s="8" t="s">
        <v>215</v>
      </c>
      <c r="AX433" s="12" t="s">
        <v>228</v>
      </c>
      <c r="AY433" s="12" t="str">
        <f>$AY$2</f>
        <v>Mar 2020 Qtr</v>
      </c>
      <c r="AZ433" s="128" t="s">
        <v>231</v>
      </c>
      <c r="BA433" s="86"/>
      <c r="BB433" s="86"/>
      <c r="BC433" s="86"/>
      <c r="BD433" s="86"/>
      <c r="BE433" s="86"/>
      <c r="BF433" s="86"/>
      <c r="BG433" s="86"/>
      <c r="BH433" s="86"/>
      <c r="BI433" s="86"/>
      <c r="BJ433" s="86"/>
      <c r="BK433" s="86"/>
      <c r="BL433" s="86"/>
      <c r="BM433" s="86"/>
      <c r="BN433" s="86"/>
      <c r="BO433" s="86"/>
      <c r="BP433" s="86"/>
      <c r="BQ433" s="86"/>
      <c r="BR433" s="86"/>
      <c r="BS433" s="86"/>
      <c r="BT433" s="86"/>
      <c r="BU433" s="86"/>
      <c r="BV433" s="86"/>
    </row>
    <row r="434" spans="1:74" ht="15.75" thickTop="1" x14ac:dyDescent="0.25">
      <c r="A434" s="2" t="s">
        <v>95</v>
      </c>
      <c r="B434" s="3" t="s">
        <v>53</v>
      </c>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113"/>
      <c r="AC434" s="113"/>
      <c r="AD434" s="55"/>
      <c r="AE434" s="55"/>
      <c r="AF434" s="55"/>
      <c r="AG434" s="55"/>
      <c r="AH434" s="55"/>
      <c r="AI434" s="55"/>
      <c r="AJ434" s="55"/>
      <c r="AK434" s="55"/>
      <c r="AL434" s="55"/>
      <c r="AM434" s="55"/>
      <c r="AN434" s="55"/>
      <c r="AO434" s="55"/>
      <c r="AP434" s="55"/>
      <c r="AQ434" s="113"/>
      <c r="AR434" s="113"/>
      <c r="AS434" s="113"/>
      <c r="AT434" s="113"/>
      <c r="AU434" s="113"/>
      <c r="AV434" s="113"/>
      <c r="AW434" s="42">
        <v>0.4</v>
      </c>
      <c r="AX434" s="146">
        <v>0.48</v>
      </c>
      <c r="AY434" s="146">
        <v>0.62</v>
      </c>
      <c r="AZ434" s="146">
        <v>0.61</v>
      </c>
      <c r="BA434" s="86"/>
      <c r="BB434" s="86"/>
      <c r="BC434" s="86"/>
      <c r="BD434" s="86"/>
      <c r="BE434" s="86"/>
      <c r="BF434" s="86"/>
      <c r="BG434" s="86"/>
      <c r="BH434" s="86"/>
      <c r="BI434" s="86"/>
      <c r="BJ434" s="86"/>
      <c r="BK434" s="86"/>
      <c r="BL434" s="86"/>
      <c r="BM434" s="86"/>
      <c r="BN434" s="86"/>
      <c r="BO434" s="86"/>
      <c r="BP434" s="86"/>
      <c r="BQ434" s="86"/>
      <c r="BR434" s="86"/>
      <c r="BS434" s="86"/>
      <c r="BT434" s="86"/>
      <c r="BU434" s="86"/>
      <c r="BV434" s="86"/>
    </row>
    <row r="435" spans="1:74" x14ac:dyDescent="0.25">
      <c r="A435" s="4" t="s">
        <v>96</v>
      </c>
      <c r="B435" s="5" t="s">
        <v>53</v>
      </c>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41">
        <v>75</v>
      </c>
      <c r="AX435" s="138">
        <v>78.2</v>
      </c>
      <c r="AY435" s="138">
        <v>83.9</v>
      </c>
      <c r="AZ435" s="138">
        <v>80.7</v>
      </c>
      <c r="BA435" s="86"/>
      <c r="BB435" s="86"/>
      <c r="BC435" s="86"/>
      <c r="BD435" s="86"/>
      <c r="BE435" s="86"/>
      <c r="BF435" s="86"/>
      <c r="BG435" s="86"/>
      <c r="BH435" s="86"/>
      <c r="BI435" s="86"/>
      <c r="BJ435" s="86"/>
      <c r="BK435" s="86"/>
      <c r="BL435" s="86"/>
      <c r="BM435" s="86"/>
      <c r="BN435" s="86"/>
      <c r="BO435" s="86"/>
      <c r="BP435" s="86"/>
      <c r="BQ435" s="86"/>
      <c r="BR435" s="86"/>
      <c r="BS435" s="86"/>
      <c r="BT435" s="86"/>
      <c r="BU435" s="86"/>
      <c r="BV435" s="86"/>
    </row>
    <row r="436" spans="1:74" x14ac:dyDescent="0.25">
      <c r="A436" s="2" t="s">
        <v>97</v>
      </c>
      <c r="B436" s="3" t="s">
        <v>63</v>
      </c>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34">
        <v>13248</v>
      </c>
      <c r="AX436" s="117">
        <v>30521</v>
      </c>
      <c r="AY436" s="117">
        <v>31731</v>
      </c>
      <c r="AZ436" s="117">
        <v>37610</v>
      </c>
      <c r="BA436" s="86"/>
      <c r="BB436" s="86"/>
      <c r="BC436" s="86"/>
      <c r="BD436" s="86"/>
      <c r="BE436" s="86"/>
      <c r="BF436" s="86"/>
      <c r="BG436" s="86"/>
      <c r="BH436" s="86"/>
      <c r="BI436" s="86"/>
      <c r="BJ436" s="86"/>
      <c r="BK436" s="86"/>
      <c r="BL436" s="86"/>
      <c r="BM436" s="86"/>
      <c r="BN436" s="86"/>
      <c r="BO436" s="86"/>
      <c r="BP436" s="86"/>
      <c r="BQ436" s="86"/>
      <c r="BR436" s="86"/>
      <c r="BS436" s="86"/>
      <c r="BT436" s="86"/>
      <c r="BU436" s="86"/>
      <c r="BV436" s="86"/>
    </row>
    <row r="437" spans="1:74" x14ac:dyDescent="0.25">
      <c r="A437" s="4" t="s">
        <v>98</v>
      </c>
      <c r="B437" s="5" t="s">
        <v>63</v>
      </c>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35">
        <v>2891</v>
      </c>
      <c r="AX437" s="119">
        <v>6882</v>
      </c>
      <c r="AY437" s="119">
        <v>7128</v>
      </c>
      <c r="AZ437" s="119">
        <v>8401</v>
      </c>
      <c r="BA437" s="86"/>
      <c r="BB437" s="86"/>
      <c r="BC437" s="86"/>
      <c r="BD437" s="86"/>
      <c r="BE437" s="86"/>
      <c r="BF437" s="86"/>
      <c r="BG437" s="86"/>
      <c r="BH437" s="86"/>
      <c r="BI437" s="86"/>
      <c r="BJ437" s="86"/>
      <c r="BK437" s="86"/>
      <c r="BL437" s="86"/>
      <c r="BM437" s="86"/>
      <c r="BN437" s="86"/>
      <c r="BO437" s="86"/>
      <c r="BP437" s="86"/>
      <c r="BQ437" s="86"/>
      <c r="BR437" s="86"/>
      <c r="BS437" s="86"/>
      <c r="BT437" s="86"/>
      <c r="BU437" s="86"/>
      <c r="BV437" s="86"/>
    </row>
    <row r="438" spans="1:74" x14ac:dyDescent="0.25">
      <c r="A438" s="29"/>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R438"/>
      <c r="AS438"/>
      <c r="AT438"/>
      <c r="AU438"/>
      <c r="AV438"/>
      <c r="AW438"/>
      <c r="AX438"/>
      <c r="AY438"/>
      <c r="AZ438"/>
      <c r="BA438" s="86"/>
      <c r="BB438" s="86"/>
      <c r="BC438" s="86"/>
      <c r="BD438" s="86"/>
      <c r="BE438" s="86"/>
      <c r="BF438" s="86"/>
      <c r="BG438" s="86"/>
      <c r="BH438" s="86"/>
      <c r="BI438" s="86"/>
      <c r="BJ438" s="86"/>
      <c r="BK438" s="86"/>
      <c r="BL438" s="86"/>
      <c r="BM438" s="86"/>
      <c r="BN438" s="86"/>
      <c r="BO438" s="86"/>
      <c r="BP438" s="86"/>
      <c r="BQ438" s="86"/>
      <c r="BR438" s="86"/>
      <c r="BS438" s="86"/>
      <c r="BT438" s="86"/>
      <c r="BU438" s="86"/>
      <c r="BV438" s="86"/>
    </row>
    <row r="439" spans="1:74" ht="24.75" thickBot="1" x14ac:dyDescent="0.3">
      <c r="A439" s="9" t="s">
        <v>226</v>
      </c>
      <c r="B439" s="12" t="s">
        <v>1</v>
      </c>
      <c r="C439" s="8" t="s">
        <v>134</v>
      </c>
      <c r="D439" s="8" t="s">
        <v>138</v>
      </c>
      <c r="E439" s="8" t="s">
        <v>137</v>
      </c>
      <c r="F439" s="8" t="s">
        <v>136</v>
      </c>
      <c r="G439" s="8" t="s">
        <v>135</v>
      </c>
      <c r="H439" s="8" t="s">
        <v>133</v>
      </c>
      <c r="I439" s="8" t="s">
        <v>132</v>
      </c>
      <c r="J439" s="8" t="s">
        <v>131</v>
      </c>
      <c r="K439" s="8" t="s">
        <v>130</v>
      </c>
      <c r="L439" s="8" t="s">
        <v>129</v>
      </c>
      <c r="M439" s="8" t="s">
        <v>128</v>
      </c>
      <c r="N439" s="8" t="s">
        <v>127</v>
      </c>
      <c r="O439" s="8" t="s">
        <v>126</v>
      </c>
      <c r="P439" s="8" t="s">
        <v>125</v>
      </c>
      <c r="Q439" s="8" t="s">
        <v>124</v>
      </c>
      <c r="R439" s="8" t="s">
        <v>123</v>
      </c>
      <c r="S439" s="8" t="s">
        <v>122</v>
      </c>
      <c r="T439" s="8" t="s">
        <v>121</v>
      </c>
      <c r="U439" s="8" t="s">
        <v>120</v>
      </c>
      <c r="V439" s="8" t="s">
        <v>119</v>
      </c>
      <c r="W439" s="8" t="s">
        <v>118</v>
      </c>
      <c r="X439" s="8" t="s">
        <v>117</v>
      </c>
      <c r="Y439" s="8" t="s">
        <v>113</v>
      </c>
      <c r="Z439" s="8" t="s">
        <v>114</v>
      </c>
      <c r="AA439" s="8" t="s">
        <v>115</v>
      </c>
      <c r="AB439" s="8" t="s">
        <v>116</v>
      </c>
      <c r="AC439" s="8" t="s">
        <v>111</v>
      </c>
      <c r="AD439" s="8" t="s">
        <v>108</v>
      </c>
      <c r="AE439" s="8" t="s">
        <v>109</v>
      </c>
      <c r="AF439" s="8" t="s">
        <v>110</v>
      </c>
      <c r="AG439" s="8" t="s">
        <v>104</v>
      </c>
      <c r="AH439" s="8" t="s">
        <v>105</v>
      </c>
      <c r="AI439" s="8" t="s">
        <v>106</v>
      </c>
      <c r="AJ439" s="8" t="s">
        <v>107</v>
      </c>
      <c r="AK439" s="8" t="s">
        <v>10</v>
      </c>
      <c r="AL439" s="8" t="s">
        <v>9</v>
      </c>
      <c r="AM439" s="8" t="s">
        <v>20</v>
      </c>
      <c r="AN439" s="8" t="s">
        <v>8</v>
      </c>
      <c r="AO439" s="8" t="s">
        <v>196</v>
      </c>
      <c r="AP439" s="8" t="s">
        <v>200</v>
      </c>
      <c r="AQ439" s="8" t="s">
        <v>205</v>
      </c>
      <c r="AR439" s="8" t="s">
        <v>206</v>
      </c>
      <c r="AS439" s="8" t="s">
        <v>208</v>
      </c>
      <c r="AT439" s="8" t="s">
        <v>209</v>
      </c>
      <c r="AU439" s="8" t="s">
        <v>210</v>
      </c>
      <c r="AV439" s="8" t="s">
        <v>211</v>
      </c>
      <c r="AW439" s="8" t="s">
        <v>215</v>
      </c>
      <c r="AX439" s="12" t="s">
        <v>228</v>
      </c>
      <c r="AY439" s="12" t="str">
        <f>$AY$2</f>
        <v>Mar 2020 Qtr</v>
      </c>
      <c r="AZ439" s="128" t="s">
        <v>231</v>
      </c>
      <c r="BA439" s="86"/>
      <c r="BB439" s="86"/>
      <c r="BC439" s="86"/>
      <c r="BD439" s="86"/>
      <c r="BE439" s="86"/>
      <c r="BF439" s="86"/>
      <c r="BG439" s="86"/>
      <c r="BH439" s="86"/>
      <c r="BI439" s="86"/>
      <c r="BJ439" s="86"/>
      <c r="BK439" s="86"/>
      <c r="BL439" s="86"/>
      <c r="BM439" s="86"/>
      <c r="BN439" s="86"/>
      <c r="BO439" s="86"/>
      <c r="BP439" s="86"/>
      <c r="BQ439" s="86"/>
      <c r="BR439" s="86"/>
      <c r="BS439" s="86"/>
      <c r="BT439" s="86"/>
      <c r="BU439" s="86"/>
      <c r="BV439" s="86"/>
    </row>
    <row r="440" spans="1:74" ht="15.75" thickTop="1" x14ac:dyDescent="0.25">
      <c r="A440" s="2" t="s">
        <v>186</v>
      </c>
      <c r="B440" s="3" t="s">
        <v>100</v>
      </c>
      <c r="C440" s="50"/>
      <c r="D440" s="50"/>
      <c r="E440" s="50"/>
      <c r="F440" s="50"/>
      <c r="G440" s="50"/>
      <c r="H440" s="50"/>
      <c r="I440" s="50"/>
      <c r="J440" s="50"/>
      <c r="K440" s="50"/>
      <c r="L440" s="50"/>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140"/>
      <c r="AY440" s="140"/>
      <c r="AZ440" s="140"/>
      <c r="BA440" s="86"/>
      <c r="BB440" s="86"/>
      <c r="BC440" s="86"/>
      <c r="BD440" s="86"/>
      <c r="BE440" s="86"/>
      <c r="BF440" s="86"/>
      <c r="BG440" s="86"/>
      <c r="BH440" s="86"/>
      <c r="BI440" s="86"/>
      <c r="BJ440" s="86"/>
      <c r="BK440" s="86"/>
      <c r="BL440" s="86"/>
      <c r="BM440" s="86"/>
      <c r="BN440" s="86"/>
      <c r="BO440" s="86"/>
      <c r="BP440" s="86"/>
      <c r="BQ440" s="86"/>
      <c r="BR440" s="86"/>
      <c r="BS440" s="86"/>
      <c r="BT440" s="86"/>
      <c r="BU440" s="86"/>
      <c r="BV440" s="86"/>
    </row>
    <row r="441" spans="1:74" x14ac:dyDescent="0.25">
      <c r="A441" s="4" t="s">
        <v>187</v>
      </c>
      <c r="B441" s="5" t="s">
        <v>53</v>
      </c>
      <c r="C441" s="50"/>
      <c r="D441" s="50"/>
      <c r="E441" s="50"/>
      <c r="F441" s="50"/>
      <c r="G441" s="50"/>
      <c r="H441" s="50"/>
      <c r="I441" s="50"/>
      <c r="J441" s="50"/>
      <c r="K441" s="50"/>
      <c r="L441" s="50"/>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c r="AX441" s="141"/>
      <c r="AY441" s="141"/>
      <c r="AZ441" s="141"/>
      <c r="BA441" s="86"/>
      <c r="BB441" s="86"/>
      <c r="BC441" s="86"/>
      <c r="BD441" s="86"/>
      <c r="BE441" s="86"/>
      <c r="BF441" s="86"/>
      <c r="BG441" s="86"/>
      <c r="BH441" s="86"/>
      <c r="BI441" s="86"/>
      <c r="BJ441" s="86"/>
      <c r="BK441" s="86"/>
      <c r="BL441" s="86"/>
      <c r="BM441" s="86"/>
      <c r="BN441" s="86"/>
      <c r="BO441" s="86"/>
      <c r="BP441" s="86"/>
      <c r="BQ441" s="86"/>
      <c r="BR441" s="86"/>
      <c r="BS441" s="86"/>
      <c r="BT441" s="86"/>
      <c r="BU441" s="86"/>
      <c r="BV441" s="86"/>
    </row>
    <row r="442" spans="1:74" x14ac:dyDescent="0.25">
      <c r="A442" s="2" t="s">
        <v>88</v>
      </c>
      <c r="B442" s="3" t="s">
        <v>102</v>
      </c>
      <c r="C442" s="50"/>
      <c r="D442" s="50"/>
      <c r="E442" s="50"/>
      <c r="F442" s="50"/>
      <c r="G442" s="50"/>
      <c r="H442" s="50"/>
      <c r="I442" s="50"/>
      <c r="J442" s="50"/>
      <c r="K442" s="50"/>
      <c r="L442" s="50"/>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34">
        <v>965</v>
      </c>
      <c r="AX442" s="117">
        <v>1789</v>
      </c>
      <c r="AY442" s="117">
        <v>1375</v>
      </c>
      <c r="AZ442" s="117">
        <v>1718</v>
      </c>
      <c r="BA442" s="86"/>
      <c r="BB442" s="86"/>
      <c r="BC442" s="86"/>
      <c r="BD442" s="86"/>
      <c r="BE442" s="86"/>
      <c r="BF442" s="86"/>
      <c r="BG442" s="86"/>
      <c r="BH442" s="86"/>
      <c r="BI442" s="86"/>
      <c r="BJ442" s="86"/>
      <c r="BK442" s="86"/>
      <c r="BL442" s="86"/>
      <c r="BM442" s="86"/>
      <c r="BN442" s="86"/>
      <c r="BO442" s="86"/>
      <c r="BP442" s="86"/>
      <c r="BQ442" s="86"/>
      <c r="BR442" s="86"/>
      <c r="BS442" s="86"/>
      <c r="BT442" s="86"/>
      <c r="BU442" s="86"/>
      <c r="BV442" s="86"/>
    </row>
    <row r="443" spans="1:74" x14ac:dyDescent="0.25">
      <c r="A443" s="4" t="s">
        <v>103</v>
      </c>
      <c r="B443" s="5" t="s">
        <v>92</v>
      </c>
      <c r="C443" s="50"/>
      <c r="D443" s="50"/>
      <c r="E443" s="50"/>
      <c r="F443" s="50"/>
      <c r="G443" s="50"/>
      <c r="H443" s="50"/>
      <c r="I443" s="50"/>
      <c r="J443" s="50"/>
      <c r="K443" s="50"/>
      <c r="L443" s="50"/>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35">
        <v>11497</v>
      </c>
      <c r="AX443" s="119">
        <v>31855</v>
      </c>
      <c r="AY443" s="119">
        <v>31184</v>
      </c>
      <c r="AZ443" s="119">
        <v>35407</v>
      </c>
      <c r="BA443" s="86"/>
      <c r="BB443" s="86"/>
      <c r="BC443" s="86"/>
      <c r="BD443" s="86"/>
      <c r="BE443" s="86"/>
      <c r="BF443" s="86"/>
      <c r="BG443" s="86"/>
      <c r="BH443" s="86"/>
      <c r="BI443" s="86"/>
      <c r="BJ443" s="86"/>
      <c r="BK443" s="86"/>
      <c r="BL443" s="86"/>
      <c r="BM443" s="86"/>
      <c r="BN443" s="86"/>
      <c r="BO443" s="86"/>
      <c r="BP443" s="86"/>
      <c r="BQ443" s="86"/>
      <c r="BR443" s="86"/>
      <c r="BS443" s="86"/>
      <c r="BT443" s="86"/>
      <c r="BU443" s="86"/>
      <c r="BV443" s="86"/>
    </row>
    <row r="444" spans="1:74" x14ac:dyDescent="0.25">
      <c r="A444" s="48"/>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86"/>
      <c r="BB444" s="86"/>
      <c r="BC444" s="86"/>
      <c r="BD444" s="86"/>
      <c r="BE444" s="86"/>
      <c r="BF444" s="86"/>
      <c r="BG444" s="86"/>
      <c r="BH444" s="86"/>
      <c r="BI444" s="86"/>
      <c r="BJ444" s="86"/>
      <c r="BK444" s="86"/>
      <c r="BL444" s="86"/>
      <c r="BM444" s="86"/>
      <c r="BN444" s="86"/>
      <c r="BO444" s="86"/>
      <c r="BP444" s="86"/>
      <c r="BQ444" s="86"/>
      <c r="BR444" s="86"/>
      <c r="BS444" s="86"/>
      <c r="BT444" s="86"/>
      <c r="BU444" s="86"/>
      <c r="BV444" s="86"/>
    </row>
    <row r="445" spans="1:74" ht="15.75" thickBot="1" x14ac:dyDescent="0.3">
      <c r="A445" s="9" t="s">
        <v>67</v>
      </c>
      <c r="B445" s="12" t="s">
        <v>1</v>
      </c>
      <c r="C445" s="7" t="s">
        <v>134</v>
      </c>
      <c r="D445" s="7" t="s">
        <v>138</v>
      </c>
      <c r="E445" s="7" t="s">
        <v>137</v>
      </c>
      <c r="F445" s="7" t="s">
        <v>136</v>
      </c>
      <c r="G445" s="7" t="s">
        <v>135</v>
      </c>
      <c r="H445" s="7" t="s">
        <v>133</v>
      </c>
      <c r="I445" s="7" t="s">
        <v>132</v>
      </c>
      <c r="J445" s="7" t="s">
        <v>131</v>
      </c>
      <c r="K445" s="7" t="s">
        <v>130</v>
      </c>
      <c r="L445" s="7" t="s">
        <v>129</v>
      </c>
      <c r="M445" s="7" t="s">
        <v>128</v>
      </c>
      <c r="N445" s="7" t="s">
        <v>127</v>
      </c>
      <c r="O445" s="7" t="s">
        <v>126</v>
      </c>
      <c r="P445" s="7" t="s">
        <v>125</v>
      </c>
      <c r="Q445" s="7" t="s">
        <v>124</v>
      </c>
      <c r="R445" s="7" t="s">
        <v>123</v>
      </c>
      <c r="S445" s="7" t="s">
        <v>122</v>
      </c>
      <c r="T445" s="7" t="s">
        <v>121</v>
      </c>
      <c r="U445" s="7" t="s">
        <v>120</v>
      </c>
      <c r="V445" s="7" t="s">
        <v>119</v>
      </c>
      <c r="W445" s="7" t="s">
        <v>118</v>
      </c>
      <c r="X445" s="7" t="s">
        <v>117</v>
      </c>
      <c r="Y445" s="7" t="s">
        <v>113</v>
      </c>
      <c r="Z445" s="7" t="s">
        <v>114</v>
      </c>
      <c r="AA445" s="7" t="s">
        <v>115</v>
      </c>
      <c r="AB445" s="7" t="s">
        <v>116</v>
      </c>
      <c r="AC445" s="1" t="s">
        <v>111</v>
      </c>
      <c r="AD445" s="7" t="s">
        <v>108</v>
      </c>
      <c r="AE445" s="7" t="s">
        <v>109</v>
      </c>
      <c r="AF445" s="7" t="s">
        <v>110</v>
      </c>
      <c r="AG445" s="7" t="s">
        <v>104</v>
      </c>
      <c r="AH445" s="7" t="s">
        <v>105</v>
      </c>
      <c r="AI445" s="7" t="s">
        <v>106</v>
      </c>
      <c r="AJ445" s="7" t="s">
        <v>107</v>
      </c>
      <c r="AK445" s="7" t="s">
        <v>10</v>
      </c>
      <c r="AL445" s="7" t="s">
        <v>9</v>
      </c>
      <c r="AM445" s="7" t="s">
        <v>20</v>
      </c>
      <c r="AN445" s="7" t="s">
        <v>8</v>
      </c>
      <c r="AO445" s="8" t="s">
        <v>196</v>
      </c>
      <c r="AP445" s="8" t="s">
        <v>200</v>
      </c>
      <c r="AQ445" s="8" t="s">
        <v>205</v>
      </c>
      <c r="AR445" s="8" t="s">
        <v>206</v>
      </c>
      <c r="AS445" s="8" t="s">
        <v>208</v>
      </c>
      <c r="AT445" s="8" t="s">
        <v>209</v>
      </c>
      <c r="AU445" s="8" t="s">
        <v>210</v>
      </c>
      <c r="AV445" s="8" t="s">
        <v>211</v>
      </c>
      <c r="AW445" s="8" t="s">
        <v>215</v>
      </c>
      <c r="AX445" s="12" t="s">
        <v>228</v>
      </c>
      <c r="AY445" s="12" t="str">
        <f>$AY$2</f>
        <v>Mar 2020 Qtr</v>
      </c>
      <c r="AZ445" s="128" t="s">
        <v>231</v>
      </c>
      <c r="BA445" s="86"/>
      <c r="BB445" s="86"/>
      <c r="BC445" s="86"/>
      <c r="BD445" s="86"/>
      <c r="BE445" s="86"/>
      <c r="BF445" s="86"/>
      <c r="BG445" s="86"/>
      <c r="BH445" s="86"/>
      <c r="BI445" s="86"/>
      <c r="BJ445" s="86"/>
      <c r="BK445" s="86"/>
      <c r="BL445" s="86"/>
      <c r="BM445" s="86"/>
      <c r="BN445" s="86"/>
      <c r="BO445" s="86"/>
      <c r="BP445" s="86"/>
      <c r="BQ445" s="86"/>
      <c r="BR445" s="86"/>
      <c r="BS445" s="86"/>
      <c r="BT445" s="86"/>
      <c r="BU445" s="86"/>
      <c r="BV445" s="86"/>
    </row>
    <row r="446" spans="1:74" ht="15.75" thickTop="1" x14ac:dyDescent="0.25">
      <c r="A446" s="23" t="s">
        <v>68</v>
      </c>
      <c r="B446" s="24" t="s">
        <v>84</v>
      </c>
      <c r="C446" s="49"/>
      <c r="D446" s="49"/>
      <c r="E446" s="49"/>
      <c r="F446" s="49"/>
      <c r="G446" s="49"/>
      <c r="H446" s="49"/>
      <c r="I446" s="49"/>
      <c r="J446" s="49"/>
      <c r="K446" s="49"/>
      <c r="L446" s="49"/>
      <c r="M446" s="49"/>
      <c r="N446" s="49"/>
      <c r="O446" s="49"/>
      <c r="P446" s="49"/>
      <c r="Q446" s="49"/>
      <c r="R446" s="49"/>
      <c r="S446" s="49"/>
      <c r="T446" s="49"/>
      <c r="U446" s="49"/>
      <c r="V446" s="49"/>
      <c r="W446" s="49"/>
      <c r="X446" s="49"/>
      <c r="Y446" s="114"/>
      <c r="Z446" s="114"/>
      <c r="AA446" s="114"/>
      <c r="AB446" s="114"/>
      <c r="AC446" s="114"/>
      <c r="AD446" s="114"/>
      <c r="AE446" s="114"/>
      <c r="AF446" s="114"/>
      <c r="AG446" s="114"/>
      <c r="AH446" s="114"/>
      <c r="AI446" s="114"/>
      <c r="AJ446" s="114"/>
      <c r="AK446" s="114"/>
      <c r="AL446" s="114"/>
      <c r="AM446" s="114"/>
      <c r="AN446" s="114"/>
      <c r="AO446" s="114"/>
      <c r="AP446" s="114"/>
      <c r="AQ446" s="114"/>
      <c r="AR446" s="114"/>
      <c r="AS446" s="114"/>
      <c r="AT446" s="114"/>
      <c r="AU446" s="114"/>
      <c r="AV446" s="114"/>
      <c r="AW446" s="43">
        <v>2785</v>
      </c>
      <c r="AX446" s="129">
        <v>8509</v>
      </c>
      <c r="AY446" s="129">
        <v>12199</v>
      </c>
      <c r="AZ446" s="129">
        <f>AZ417</f>
        <v>15440</v>
      </c>
      <c r="BA446" s="86"/>
      <c r="BB446" s="86"/>
      <c r="BC446" s="86"/>
      <c r="BD446" s="86"/>
      <c r="BE446" s="86"/>
      <c r="BF446" s="86"/>
      <c r="BG446" s="86"/>
      <c r="BH446" s="86"/>
      <c r="BI446" s="86"/>
      <c r="BJ446" s="86"/>
      <c r="BK446" s="86"/>
      <c r="BL446" s="86"/>
      <c r="BM446" s="86"/>
      <c r="BN446" s="86"/>
      <c r="BO446" s="86"/>
      <c r="BP446" s="86"/>
      <c r="BQ446" s="86"/>
      <c r="BR446" s="86"/>
      <c r="BS446" s="86"/>
      <c r="BT446" s="86"/>
      <c r="BU446" s="86"/>
      <c r="BV446" s="86"/>
    </row>
    <row r="447" spans="1:74" x14ac:dyDescent="0.25">
      <c r="A447" s="2" t="s">
        <v>69</v>
      </c>
      <c r="B447" s="3" t="s">
        <v>85</v>
      </c>
      <c r="C447" s="50"/>
      <c r="D447" s="50"/>
      <c r="E447" s="50"/>
      <c r="F447" s="50"/>
      <c r="G447" s="50"/>
      <c r="H447" s="50"/>
      <c r="I447" s="50"/>
      <c r="J447" s="50"/>
      <c r="K447" s="50"/>
      <c r="L447" s="50"/>
      <c r="M447" s="50"/>
      <c r="N447" s="50"/>
      <c r="O447" s="50"/>
      <c r="P447" s="50"/>
      <c r="Q447" s="50"/>
      <c r="R447" s="50"/>
      <c r="S447" s="50"/>
      <c r="T447" s="50"/>
      <c r="U447" s="50"/>
      <c r="V447" s="50"/>
      <c r="W447" s="50"/>
      <c r="X447" s="50"/>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44">
        <v>2436</v>
      </c>
      <c r="AX447" s="130">
        <v>1783</v>
      </c>
      <c r="AY447" s="130">
        <v>1534</v>
      </c>
      <c r="AZ447" s="130">
        <v>1205</v>
      </c>
      <c r="BA447" s="86"/>
      <c r="BB447" s="86"/>
      <c r="BC447" s="86"/>
      <c r="BD447" s="86"/>
      <c r="BE447" s="86"/>
      <c r="BF447" s="86"/>
      <c r="BG447" s="86"/>
      <c r="BH447" s="86"/>
      <c r="BI447" s="86"/>
      <c r="BJ447" s="86"/>
      <c r="BK447" s="86"/>
      <c r="BL447" s="86"/>
      <c r="BM447" s="86"/>
      <c r="BN447" s="86"/>
      <c r="BO447" s="86"/>
      <c r="BP447" s="86"/>
      <c r="BQ447" s="86"/>
      <c r="BR447" s="86"/>
      <c r="BS447" s="86"/>
      <c r="BT447" s="86"/>
      <c r="BU447" s="86"/>
      <c r="BV447" s="86"/>
    </row>
    <row r="448" spans="1:74" x14ac:dyDescent="0.25">
      <c r="A448" s="4" t="s">
        <v>44</v>
      </c>
      <c r="B448" s="5" t="s">
        <v>85</v>
      </c>
      <c r="C448" s="50"/>
      <c r="D448" s="50"/>
      <c r="E448" s="50"/>
      <c r="F448" s="50"/>
      <c r="G448" s="50"/>
      <c r="H448" s="50"/>
      <c r="I448" s="50"/>
      <c r="J448" s="50"/>
      <c r="K448" s="50"/>
      <c r="L448" s="50"/>
      <c r="M448" s="50"/>
      <c r="N448" s="50"/>
      <c r="O448" s="50"/>
      <c r="P448" s="50"/>
      <c r="Q448" s="50"/>
      <c r="R448" s="50"/>
      <c r="S448" s="50"/>
      <c r="T448" s="50"/>
      <c r="U448" s="50"/>
      <c r="V448" s="50"/>
      <c r="W448" s="50"/>
      <c r="X448" s="50"/>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45">
        <v>2245</v>
      </c>
      <c r="AX448" s="131">
        <v>1709</v>
      </c>
      <c r="AY448" s="131">
        <v>1037</v>
      </c>
      <c r="AZ448" s="131">
        <v>860</v>
      </c>
      <c r="BA448" s="86"/>
      <c r="BB448" s="86"/>
      <c r="BC448" s="86"/>
      <c r="BD448" s="86"/>
      <c r="BE448" s="86"/>
      <c r="BF448" s="86"/>
      <c r="BG448" s="86"/>
      <c r="BH448" s="86"/>
      <c r="BI448" s="86"/>
      <c r="BJ448" s="86"/>
      <c r="BK448" s="86"/>
      <c r="BL448" s="86"/>
      <c r="BM448" s="86"/>
      <c r="BN448" s="86"/>
      <c r="BO448" s="86"/>
      <c r="BP448" s="86"/>
      <c r="BQ448" s="86"/>
      <c r="BR448" s="86"/>
      <c r="BS448" s="86"/>
      <c r="BT448" s="86"/>
      <c r="BU448" s="86"/>
      <c r="BV448" s="86"/>
    </row>
    <row r="449" spans="1:74" x14ac:dyDescent="0.25">
      <c r="A449" s="2" t="s">
        <v>70</v>
      </c>
      <c r="B449" s="3" t="s">
        <v>85</v>
      </c>
      <c r="C449" s="50"/>
      <c r="D449" s="50"/>
      <c r="E449" s="50"/>
      <c r="F449" s="50"/>
      <c r="G449" s="50"/>
      <c r="H449" s="50"/>
      <c r="I449" s="50"/>
      <c r="J449" s="50"/>
      <c r="K449" s="50"/>
      <c r="L449" s="50"/>
      <c r="M449" s="50"/>
      <c r="N449" s="50"/>
      <c r="O449" s="50"/>
      <c r="P449" s="50"/>
      <c r="Q449" s="50"/>
      <c r="R449" s="50"/>
      <c r="S449" s="50"/>
      <c r="T449" s="50"/>
      <c r="U449" s="50"/>
      <c r="V449" s="50"/>
      <c r="W449" s="50"/>
      <c r="X449" s="50"/>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44">
        <v>1385</v>
      </c>
      <c r="AX449" s="130">
        <v>910</v>
      </c>
      <c r="AY449" s="130">
        <v>718</v>
      </c>
      <c r="AZ449" s="130">
        <v>433</v>
      </c>
      <c r="BA449" s="86"/>
      <c r="BB449" s="86"/>
      <c r="BC449" s="86"/>
      <c r="BD449" s="86"/>
      <c r="BE449" s="86"/>
      <c r="BF449" s="86"/>
      <c r="BG449" s="86"/>
      <c r="BH449" s="86"/>
      <c r="BI449" s="86"/>
      <c r="BJ449" s="86"/>
      <c r="BK449" s="86"/>
      <c r="BL449" s="86"/>
      <c r="BM449" s="86"/>
      <c r="BN449" s="86"/>
      <c r="BO449" s="86"/>
      <c r="BP449" s="86"/>
      <c r="BQ449" s="86"/>
      <c r="BR449" s="86"/>
      <c r="BS449" s="86"/>
      <c r="BT449" s="86"/>
      <c r="BU449" s="86"/>
      <c r="BV449" s="86"/>
    </row>
    <row r="450" spans="1:74" x14ac:dyDescent="0.25">
      <c r="A450" s="4" t="s">
        <v>216</v>
      </c>
      <c r="B450" s="5" t="s">
        <v>85</v>
      </c>
      <c r="C450" s="50"/>
      <c r="D450" s="50"/>
      <c r="E450" s="50"/>
      <c r="F450" s="50"/>
      <c r="G450" s="50"/>
      <c r="H450" s="50"/>
      <c r="I450" s="50"/>
      <c r="J450" s="50"/>
      <c r="K450" s="50"/>
      <c r="L450" s="50"/>
      <c r="M450" s="50"/>
      <c r="N450" s="50"/>
      <c r="O450" s="50"/>
      <c r="P450" s="50"/>
      <c r="Q450" s="50"/>
      <c r="R450" s="50"/>
      <c r="S450" s="50"/>
      <c r="T450" s="50"/>
      <c r="U450" s="50"/>
      <c r="V450" s="50"/>
      <c r="W450" s="50"/>
      <c r="X450" s="50"/>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45">
        <v>0</v>
      </c>
      <c r="AX450" s="131">
        <v>0</v>
      </c>
      <c r="AY450" s="131">
        <v>0</v>
      </c>
      <c r="AZ450" s="131">
        <v>0</v>
      </c>
      <c r="BA450" s="86"/>
      <c r="BB450" s="86"/>
      <c r="BC450" s="86"/>
      <c r="BD450" s="86"/>
      <c r="BE450" s="86"/>
      <c r="BF450" s="86"/>
      <c r="BG450" s="86"/>
      <c r="BH450" s="86"/>
      <c r="BI450" s="86"/>
      <c r="BJ450" s="86"/>
      <c r="BK450" s="86"/>
      <c r="BL450" s="86"/>
      <c r="BM450" s="86"/>
      <c r="BN450" s="86"/>
      <c r="BO450" s="86"/>
      <c r="BP450" s="86"/>
      <c r="BQ450" s="86"/>
      <c r="BR450" s="86"/>
      <c r="BS450" s="86"/>
      <c r="BT450" s="86"/>
      <c r="BU450" s="86"/>
      <c r="BV450" s="86"/>
    </row>
    <row r="451" spans="1:74" ht="36" x14ac:dyDescent="0.25">
      <c r="A451" s="2" t="s">
        <v>71</v>
      </c>
      <c r="B451" s="3" t="s">
        <v>85</v>
      </c>
      <c r="C451" s="50"/>
      <c r="D451" s="50"/>
      <c r="E451" s="50"/>
      <c r="F451" s="50"/>
      <c r="G451" s="50"/>
      <c r="H451" s="50"/>
      <c r="I451" s="50"/>
      <c r="J451" s="50"/>
      <c r="K451" s="50"/>
      <c r="L451" s="50"/>
      <c r="M451" s="50"/>
      <c r="N451" s="50"/>
      <c r="O451" s="50"/>
      <c r="P451" s="50"/>
      <c r="Q451" s="50"/>
      <c r="R451" s="50"/>
      <c r="S451" s="50"/>
      <c r="T451" s="50"/>
      <c r="U451" s="50"/>
      <c r="V451" s="50"/>
      <c r="W451" s="50"/>
      <c r="X451" s="50"/>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44">
        <v>538</v>
      </c>
      <c r="AX451" s="130">
        <v>728</v>
      </c>
      <c r="AY451" s="130">
        <v>464</v>
      </c>
      <c r="AZ451" s="143">
        <v>819</v>
      </c>
      <c r="BA451" s="86"/>
      <c r="BB451" s="86"/>
      <c r="BC451" s="86"/>
      <c r="BD451" s="86"/>
      <c r="BE451" s="86"/>
      <c r="BF451" s="86"/>
      <c r="BG451" s="86"/>
      <c r="BH451" s="86"/>
      <c r="BI451" s="86"/>
      <c r="BJ451" s="86"/>
      <c r="BK451" s="86"/>
      <c r="BL451" s="86"/>
      <c r="BM451" s="86"/>
      <c r="BN451" s="86"/>
      <c r="BO451" s="86"/>
      <c r="BP451" s="86"/>
      <c r="BQ451" s="86"/>
      <c r="BR451" s="86"/>
      <c r="BS451" s="86"/>
      <c r="BT451" s="86"/>
      <c r="BU451" s="86"/>
      <c r="BV451" s="86"/>
    </row>
    <row r="452" spans="1:74" x14ac:dyDescent="0.25">
      <c r="A452" s="4" t="s">
        <v>72</v>
      </c>
      <c r="B452" s="5" t="s">
        <v>85</v>
      </c>
      <c r="C452" s="50"/>
      <c r="D452" s="50"/>
      <c r="E452" s="50"/>
      <c r="F452" s="50"/>
      <c r="G452" s="50"/>
      <c r="H452" s="50"/>
      <c r="I452" s="50"/>
      <c r="J452" s="50"/>
      <c r="K452" s="50"/>
      <c r="L452" s="50"/>
      <c r="M452" s="50"/>
      <c r="N452" s="50"/>
      <c r="O452" s="50"/>
      <c r="P452" s="50"/>
      <c r="Q452" s="50"/>
      <c r="R452" s="50"/>
      <c r="S452" s="50"/>
      <c r="T452" s="50"/>
      <c r="U452" s="50"/>
      <c r="V452" s="50"/>
      <c r="W452" s="50"/>
      <c r="X452" s="50"/>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45">
        <v>43</v>
      </c>
      <c r="AX452" s="131">
        <v>126</v>
      </c>
      <c r="AY452" s="131">
        <v>47</v>
      </c>
      <c r="AZ452" s="131">
        <v>56</v>
      </c>
      <c r="BA452" s="86"/>
      <c r="BB452" s="86"/>
      <c r="BC452" s="86"/>
      <c r="BD452" s="86"/>
      <c r="BE452" s="86"/>
      <c r="BF452" s="86"/>
      <c r="BG452" s="86"/>
      <c r="BH452" s="86"/>
      <c r="BI452" s="86"/>
      <c r="BJ452" s="86"/>
      <c r="BK452" s="86"/>
      <c r="BL452" s="86"/>
      <c r="BM452" s="86"/>
      <c r="BN452" s="86"/>
      <c r="BO452" s="86"/>
      <c r="BP452" s="86"/>
      <c r="BQ452" s="86"/>
      <c r="BR452" s="86"/>
      <c r="BS452" s="86"/>
      <c r="BT452" s="86"/>
      <c r="BU452" s="86"/>
      <c r="BV452" s="86"/>
    </row>
    <row r="453" spans="1:74" x14ac:dyDescent="0.25">
      <c r="A453" s="2" t="s">
        <v>73</v>
      </c>
      <c r="B453" s="3" t="s">
        <v>85</v>
      </c>
      <c r="C453" s="50"/>
      <c r="D453" s="50"/>
      <c r="E453" s="50"/>
      <c r="F453" s="50"/>
      <c r="G453" s="50"/>
      <c r="H453" s="50"/>
      <c r="I453" s="50"/>
      <c r="J453" s="50"/>
      <c r="K453" s="50"/>
      <c r="L453" s="50"/>
      <c r="M453" s="50"/>
      <c r="N453" s="50"/>
      <c r="O453" s="50"/>
      <c r="P453" s="50"/>
      <c r="Q453" s="50"/>
      <c r="R453" s="50"/>
      <c r="S453" s="50"/>
      <c r="T453" s="50"/>
      <c r="U453" s="50"/>
      <c r="V453" s="50"/>
      <c r="W453" s="50"/>
      <c r="X453" s="50"/>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44">
        <v>-3737</v>
      </c>
      <c r="AX453" s="130">
        <v>-4975</v>
      </c>
      <c r="AY453" s="130">
        <v>-3098</v>
      </c>
      <c r="AZ453" s="143">
        <v>-3219</v>
      </c>
      <c r="BA453" s="86"/>
      <c r="BB453" s="86"/>
      <c r="BC453" s="86"/>
      <c r="BD453" s="86"/>
      <c r="BE453" s="86"/>
      <c r="BF453" s="86"/>
      <c r="BG453" s="86"/>
      <c r="BH453" s="86"/>
      <c r="BI453" s="86"/>
      <c r="BJ453" s="86"/>
      <c r="BK453" s="86"/>
      <c r="BL453" s="86"/>
      <c r="BM453" s="86"/>
      <c r="BN453" s="86"/>
      <c r="BO453" s="86"/>
      <c r="BP453" s="86"/>
      <c r="BQ453" s="86"/>
      <c r="BR453" s="86"/>
      <c r="BS453" s="86"/>
      <c r="BT453" s="86"/>
      <c r="BU453" s="86"/>
      <c r="BV453" s="86"/>
    </row>
    <row r="454" spans="1:74" ht="25.5" x14ac:dyDescent="0.25">
      <c r="A454" s="4" t="s">
        <v>202</v>
      </c>
      <c r="B454" s="5" t="s">
        <v>85</v>
      </c>
      <c r="C454" s="50"/>
      <c r="D454" s="50"/>
      <c r="E454" s="50"/>
      <c r="F454" s="50"/>
      <c r="G454" s="50"/>
      <c r="H454" s="50"/>
      <c r="I454" s="50"/>
      <c r="J454" s="50"/>
      <c r="K454" s="50"/>
      <c r="L454" s="50"/>
      <c r="M454" s="50"/>
      <c r="N454" s="50"/>
      <c r="O454" s="50"/>
      <c r="P454" s="50"/>
      <c r="Q454" s="50"/>
      <c r="R454" s="50"/>
      <c r="S454" s="50"/>
      <c r="T454" s="50"/>
      <c r="U454" s="50"/>
      <c r="V454" s="50"/>
      <c r="W454" s="50"/>
      <c r="X454" s="50"/>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45">
        <v>-164</v>
      </c>
      <c r="AX454" s="131">
        <v>-165</v>
      </c>
      <c r="AY454" s="131">
        <v>-53</v>
      </c>
      <c r="AZ454" s="131">
        <v>-60</v>
      </c>
      <c r="BA454" s="86"/>
      <c r="BB454" s="86"/>
      <c r="BC454" s="86"/>
      <c r="BD454" s="86"/>
      <c r="BE454" s="86"/>
      <c r="BF454" s="86"/>
      <c r="BG454" s="86"/>
      <c r="BH454" s="86"/>
      <c r="BI454" s="86"/>
      <c r="BJ454" s="86"/>
      <c r="BK454" s="86"/>
      <c r="BL454" s="86"/>
      <c r="BM454" s="86"/>
      <c r="BN454" s="86"/>
      <c r="BO454" s="86"/>
      <c r="BP454" s="86"/>
      <c r="BQ454" s="86"/>
      <c r="BR454" s="86"/>
      <c r="BS454" s="86"/>
      <c r="BT454" s="86"/>
      <c r="BU454" s="86"/>
      <c r="BV454" s="86"/>
    </row>
    <row r="455" spans="1:74" ht="25.5" x14ac:dyDescent="0.25">
      <c r="A455" s="2" t="s">
        <v>203</v>
      </c>
      <c r="B455" s="3" t="s">
        <v>85</v>
      </c>
      <c r="C455" s="50"/>
      <c r="D455" s="50"/>
      <c r="E455" s="50"/>
      <c r="F455" s="50"/>
      <c r="G455" s="50"/>
      <c r="H455" s="50"/>
      <c r="I455" s="50"/>
      <c r="J455" s="50"/>
      <c r="K455" s="50"/>
      <c r="L455" s="50"/>
      <c r="M455" s="50"/>
      <c r="N455" s="50"/>
      <c r="O455" s="50"/>
      <c r="P455" s="50"/>
      <c r="Q455" s="50"/>
      <c r="R455" s="50"/>
      <c r="S455" s="50"/>
      <c r="T455" s="50"/>
      <c r="U455" s="50"/>
      <c r="V455" s="50"/>
      <c r="W455" s="50"/>
      <c r="X455" s="50"/>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44">
        <v>0</v>
      </c>
      <c r="AX455" s="130">
        <v>-460</v>
      </c>
      <c r="AY455" s="130">
        <v>-863</v>
      </c>
      <c r="AZ455" s="130">
        <v>-404</v>
      </c>
      <c r="BA455" s="86"/>
      <c r="BB455" s="86"/>
      <c r="BC455" s="86"/>
      <c r="BD455" s="86"/>
      <c r="BE455" s="86"/>
      <c r="BF455" s="86"/>
      <c r="BG455" s="86"/>
      <c r="BH455" s="86"/>
      <c r="BI455" s="86"/>
      <c r="BJ455" s="86"/>
      <c r="BK455" s="86"/>
      <c r="BL455" s="86"/>
      <c r="BM455" s="86"/>
      <c r="BN455" s="86"/>
      <c r="BO455" s="86"/>
      <c r="BP455" s="86"/>
      <c r="BQ455" s="86"/>
      <c r="BR455" s="86"/>
      <c r="BS455" s="86"/>
      <c r="BT455" s="86"/>
      <c r="BU455" s="86"/>
      <c r="BV455" s="86"/>
    </row>
    <row r="456" spans="1:74" x14ac:dyDescent="0.25">
      <c r="A456" s="4" t="s">
        <v>204</v>
      </c>
      <c r="B456" s="5" t="s">
        <v>85</v>
      </c>
      <c r="C456" s="50"/>
      <c r="D456" s="50"/>
      <c r="E456" s="50"/>
      <c r="F456" s="50"/>
      <c r="G456" s="50"/>
      <c r="H456" s="50"/>
      <c r="I456" s="50"/>
      <c r="J456" s="50"/>
      <c r="K456" s="50"/>
      <c r="L456" s="50"/>
      <c r="M456" s="50"/>
      <c r="N456" s="50"/>
      <c r="O456" s="50"/>
      <c r="P456" s="50"/>
      <c r="Q456" s="50"/>
      <c r="R456" s="50"/>
      <c r="S456" s="50"/>
      <c r="T456" s="50"/>
      <c r="U456" s="50"/>
      <c r="V456" s="50"/>
      <c r="W456" s="50"/>
      <c r="X456" s="50"/>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45">
        <v>0</v>
      </c>
      <c r="AX456" s="131">
        <v>0</v>
      </c>
      <c r="AY456" s="131">
        <v>0</v>
      </c>
      <c r="AZ456" s="131">
        <v>0</v>
      </c>
      <c r="BA456" s="86"/>
      <c r="BB456" s="86"/>
      <c r="BC456" s="86"/>
      <c r="BD456" s="86"/>
      <c r="BE456" s="86"/>
      <c r="BF456" s="86"/>
      <c r="BG456" s="86"/>
      <c r="BH456" s="86"/>
      <c r="BI456" s="86"/>
      <c r="BJ456" s="86"/>
      <c r="BK456" s="86"/>
      <c r="BL456" s="86"/>
      <c r="BM456" s="86"/>
      <c r="BN456" s="86"/>
      <c r="BO456" s="86"/>
      <c r="BP456" s="86"/>
      <c r="BQ456" s="86"/>
      <c r="BR456" s="86"/>
      <c r="BS456" s="86"/>
      <c r="BT456" s="86"/>
      <c r="BU456" s="86"/>
      <c r="BV456" s="86"/>
    </row>
    <row r="457" spans="1:74" ht="24" x14ac:dyDescent="0.25">
      <c r="A457" s="2" t="s">
        <v>174</v>
      </c>
      <c r="B457" s="3" t="s">
        <v>85</v>
      </c>
      <c r="C457" s="50"/>
      <c r="D457" s="50"/>
      <c r="E457" s="50"/>
      <c r="F457" s="50"/>
      <c r="G457" s="50"/>
      <c r="H457" s="50"/>
      <c r="I457" s="50"/>
      <c r="J457" s="50"/>
      <c r="K457" s="50"/>
      <c r="L457" s="50"/>
      <c r="M457" s="50"/>
      <c r="N457" s="50"/>
      <c r="O457" s="50"/>
      <c r="P457" s="50"/>
      <c r="Q457" s="50"/>
      <c r="R457" s="50"/>
      <c r="S457" s="50"/>
      <c r="T457" s="50"/>
      <c r="U457" s="50"/>
      <c r="V457" s="50"/>
      <c r="W457" s="50"/>
      <c r="X457" s="50"/>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44">
        <v>0</v>
      </c>
      <c r="AX457" s="130">
        <v>0</v>
      </c>
      <c r="AY457" s="130">
        <v>0</v>
      </c>
      <c r="AZ457" s="130">
        <v>0</v>
      </c>
      <c r="BA457" s="86"/>
      <c r="BB457" s="86"/>
      <c r="BC457" s="86"/>
      <c r="BD457" s="86"/>
      <c r="BE457" s="86"/>
      <c r="BF457" s="86"/>
      <c r="BG457" s="86"/>
      <c r="BH457" s="86"/>
      <c r="BI457" s="86"/>
      <c r="BJ457" s="86"/>
      <c r="BK457" s="86"/>
      <c r="BL457" s="86"/>
      <c r="BM457" s="86"/>
      <c r="BN457" s="86"/>
      <c r="BO457" s="86"/>
      <c r="BP457" s="86"/>
      <c r="BQ457" s="86"/>
      <c r="BR457" s="86"/>
      <c r="BS457" s="86"/>
      <c r="BT457" s="86"/>
      <c r="BU457" s="86"/>
      <c r="BV457" s="86"/>
    </row>
    <row r="458" spans="1:74" x14ac:dyDescent="0.25">
      <c r="A458" s="4" t="s">
        <v>74</v>
      </c>
      <c r="B458" s="5" t="s">
        <v>85</v>
      </c>
      <c r="C458" s="50"/>
      <c r="D458" s="50"/>
      <c r="E458" s="50"/>
      <c r="F458" s="50"/>
      <c r="G458" s="50"/>
      <c r="H458" s="50"/>
      <c r="I458" s="50"/>
      <c r="J458" s="50"/>
      <c r="K458" s="50"/>
      <c r="L458" s="50"/>
      <c r="M458" s="50"/>
      <c r="N458" s="50"/>
      <c r="O458" s="50"/>
      <c r="P458" s="50"/>
      <c r="Q458" s="50"/>
      <c r="R458" s="50"/>
      <c r="S458" s="50"/>
      <c r="T458" s="50"/>
      <c r="U458" s="50"/>
      <c r="V458" s="50"/>
      <c r="W458" s="50"/>
      <c r="X458" s="50"/>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45">
        <v>2746</v>
      </c>
      <c r="AX458" s="131">
        <v>-344</v>
      </c>
      <c r="AY458" s="131">
        <v>-214</v>
      </c>
      <c r="AZ458" s="131">
        <v>-310</v>
      </c>
      <c r="BA458" s="86"/>
      <c r="BB458" s="86"/>
      <c r="BC458" s="86"/>
      <c r="BD458" s="86"/>
      <c r="BE458" s="86"/>
      <c r="BF458" s="86"/>
      <c r="BG458" s="86"/>
      <c r="BH458" s="86"/>
      <c r="BI458" s="86"/>
      <c r="BJ458" s="86"/>
      <c r="BK458" s="86"/>
      <c r="BL458" s="86"/>
      <c r="BM458" s="86"/>
      <c r="BN458" s="86"/>
      <c r="BO458" s="86"/>
      <c r="BP458" s="86"/>
      <c r="BQ458" s="86"/>
      <c r="BR458" s="86"/>
      <c r="BS458" s="86"/>
      <c r="BT458" s="86"/>
      <c r="BU458" s="86"/>
      <c r="BV458" s="86"/>
    </row>
    <row r="459" spans="1:74" x14ac:dyDescent="0.25">
      <c r="A459" s="106" t="s">
        <v>75</v>
      </c>
      <c r="B459" s="107" t="s">
        <v>84</v>
      </c>
      <c r="C459" s="51"/>
      <c r="D459" s="51"/>
      <c r="E459" s="51"/>
      <c r="F459" s="51"/>
      <c r="G459" s="51"/>
      <c r="H459" s="51"/>
      <c r="I459" s="51"/>
      <c r="J459" s="51"/>
      <c r="K459" s="51"/>
      <c r="L459" s="51"/>
      <c r="M459" s="51"/>
      <c r="N459" s="51"/>
      <c r="O459" s="51"/>
      <c r="P459" s="51"/>
      <c r="Q459" s="51"/>
      <c r="R459" s="51"/>
      <c r="S459" s="51"/>
      <c r="T459" s="51"/>
      <c r="U459" s="51"/>
      <c r="V459" s="51"/>
      <c r="W459" s="51"/>
      <c r="X459" s="51"/>
      <c r="Y459" s="115"/>
      <c r="Z459" s="115"/>
      <c r="AA459" s="115"/>
      <c r="AB459" s="115"/>
      <c r="AC459" s="115"/>
      <c r="AD459" s="115"/>
      <c r="AE459" s="115"/>
      <c r="AF459" s="115"/>
      <c r="AG459" s="115"/>
      <c r="AH459" s="115"/>
      <c r="AI459" s="115"/>
      <c r="AJ459" s="115"/>
      <c r="AK459" s="115"/>
      <c r="AL459" s="115"/>
      <c r="AM459" s="115"/>
      <c r="AN459" s="115"/>
      <c r="AO459" s="115"/>
      <c r="AP459" s="115"/>
      <c r="AQ459" s="115"/>
      <c r="AR459" s="115"/>
      <c r="AS459" s="115"/>
      <c r="AT459" s="115"/>
      <c r="AU459" s="115"/>
      <c r="AV459" s="115"/>
      <c r="AW459" s="108">
        <v>1856</v>
      </c>
      <c r="AX459" s="108">
        <v>7933</v>
      </c>
      <c r="AY459" s="132">
        <v>11874</v>
      </c>
      <c r="AZ459" s="132">
        <f>AZ419</f>
        <v>15607</v>
      </c>
      <c r="BA459" s="86"/>
      <c r="BB459" s="86"/>
      <c r="BC459" s="86"/>
      <c r="BD459" s="86"/>
      <c r="BE459" s="86"/>
      <c r="BF459" s="86"/>
      <c r="BG459" s="86"/>
      <c r="BH459" s="86"/>
      <c r="BI459" s="86"/>
      <c r="BJ459" s="86"/>
      <c r="BK459" s="86"/>
      <c r="BL459" s="86"/>
      <c r="BM459" s="86"/>
      <c r="BN459" s="86"/>
      <c r="BO459" s="86"/>
      <c r="BP459" s="86"/>
      <c r="BQ459" s="86"/>
      <c r="BR459" s="86"/>
      <c r="BS459" s="86"/>
      <c r="BT459" s="86"/>
      <c r="BU459" s="86"/>
      <c r="BV459" s="86"/>
    </row>
    <row r="460" spans="1:74" ht="24" x14ac:dyDescent="0.25">
      <c r="A460" s="2" t="s">
        <v>175</v>
      </c>
      <c r="B460" s="3" t="s">
        <v>86</v>
      </c>
      <c r="C460" s="50"/>
      <c r="D460" s="50"/>
      <c r="E460" s="50"/>
      <c r="F460" s="50"/>
      <c r="G460" s="50"/>
      <c r="H460" s="50"/>
      <c r="I460" s="50"/>
      <c r="J460" s="50"/>
      <c r="K460" s="50"/>
      <c r="L460" s="50"/>
      <c r="M460" s="50"/>
      <c r="N460" s="50"/>
      <c r="O460" s="50"/>
      <c r="P460" s="50"/>
      <c r="Q460" s="50"/>
      <c r="R460" s="50"/>
      <c r="S460" s="50"/>
      <c r="T460" s="50"/>
      <c r="U460" s="50"/>
      <c r="V460" s="50"/>
      <c r="W460" s="50"/>
      <c r="X460" s="50"/>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44">
        <v>827</v>
      </c>
      <c r="AX460" s="130">
        <v>135</v>
      </c>
      <c r="AY460" s="130">
        <v>-212</v>
      </c>
      <c r="AZ460" s="130">
        <v>-187.45652606529927</v>
      </c>
      <c r="BA460" s="86"/>
      <c r="BB460" s="86"/>
      <c r="BC460" s="86"/>
      <c r="BD460" s="86"/>
      <c r="BE460" s="86"/>
      <c r="BF460" s="86"/>
      <c r="BG460" s="86"/>
      <c r="BH460" s="86"/>
      <c r="BI460" s="86"/>
      <c r="BJ460" s="86"/>
      <c r="BK460" s="86"/>
      <c r="BL460" s="86"/>
      <c r="BM460" s="86"/>
      <c r="BN460" s="86"/>
      <c r="BO460" s="86"/>
      <c r="BP460" s="86"/>
      <c r="BQ460" s="86"/>
      <c r="BR460" s="86"/>
      <c r="BS460" s="86"/>
      <c r="BT460" s="86"/>
      <c r="BU460" s="86"/>
      <c r="BV460" s="86"/>
    </row>
    <row r="461" spans="1:74" ht="24" x14ac:dyDescent="0.25">
      <c r="A461" s="4" t="s">
        <v>176</v>
      </c>
      <c r="B461" s="5" t="s">
        <v>86</v>
      </c>
      <c r="C461" s="50"/>
      <c r="D461" s="50"/>
      <c r="E461" s="50"/>
      <c r="F461" s="50"/>
      <c r="G461" s="50"/>
      <c r="H461" s="50"/>
      <c r="I461" s="50"/>
      <c r="J461" s="50"/>
      <c r="K461" s="50"/>
      <c r="L461" s="50"/>
      <c r="M461" s="50"/>
      <c r="N461" s="50"/>
      <c r="O461" s="50"/>
      <c r="P461" s="50"/>
      <c r="Q461" s="50"/>
      <c r="R461" s="50"/>
      <c r="S461" s="50"/>
      <c r="T461" s="50"/>
      <c r="U461" s="50"/>
      <c r="V461" s="50"/>
      <c r="W461" s="50"/>
      <c r="X461" s="50"/>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45">
        <v>0</v>
      </c>
      <c r="AX461" s="131">
        <v>0</v>
      </c>
      <c r="AY461" s="131">
        <v>0</v>
      </c>
      <c r="AZ461" s="131">
        <v>0</v>
      </c>
      <c r="BA461" s="86"/>
      <c r="BB461" s="86"/>
      <c r="BC461" s="86"/>
      <c r="BD461" s="86"/>
      <c r="BE461" s="86"/>
      <c r="BF461" s="86"/>
      <c r="BG461" s="86"/>
      <c r="BH461" s="86"/>
      <c r="BI461" s="86"/>
      <c r="BJ461" s="86"/>
      <c r="BK461" s="86"/>
      <c r="BL461" s="86"/>
      <c r="BM461" s="86"/>
      <c r="BN461" s="86"/>
      <c r="BO461" s="86"/>
      <c r="BP461" s="86"/>
      <c r="BQ461" s="86"/>
      <c r="BR461" s="86"/>
      <c r="BS461" s="86"/>
      <c r="BT461" s="86"/>
      <c r="BU461" s="86"/>
      <c r="BV461" s="86"/>
    </row>
    <row r="462" spans="1:74" ht="24" x14ac:dyDescent="0.25">
      <c r="A462" s="2" t="s">
        <v>76</v>
      </c>
      <c r="B462" s="3" t="s">
        <v>86</v>
      </c>
      <c r="C462" s="50"/>
      <c r="D462" s="50"/>
      <c r="E462" s="50"/>
      <c r="F462" s="50"/>
      <c r="G462" s="50"/>
      <c r="H462" s="50"/>
      <c r="I462" s="50"/>
      <c r="J462" s="50"/>
      <c r="K462" s="50"/>
      <c r="L462" s="50"/>
      <c r="M462" s="50"/>
      <c r="N462" s="50"/>
      <c r="O462" s="50"/>
      <c r="P462" s="50"/>
      <c r="Q462" s="50"/>
      <c r="R462" s="50"/>
      <c r="S462" s="50"/>
      <c r="T462" s="50"/>
      <c r="U462" s="50"/>
      <c r="V462" s="50"/>
      <c r="W462" s="50"/>
      <c r="X462" s="50"/>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44">
        <v>45</v>
      </c>
      <c r="AX462" s="130">
        <v>8</v>
      </c>
      <c r="AY462" s="130">
        <v>13</v>
      </c>
      <c r="AZ462" s="130">
        <v>196.03183943567433</v>
      </c>
      <c r="BA462" s="86"/>
      <c r="BB462" s="86"/>
      <c r="BC462" s="86"/>
      <c r="BD462" s="86"/>
      <c r="BE462" s="86"/>
      <c r="BF462" s="86"/>
      <c r="BG462" s="86"/>
      <c r="BH462" s="86"/>
      <c r="BI462" s="86"/>
      <c r="BJ462" s="86"/>
      <c r="BK462" s="86"/>
      <c r="BL462" s="86"/>
      <c r="BM462" s="86"/>
      <c r="BN462" s="86"/>
      <c r="BO462" s="86"/>
      <c r="BP462" s="86"/>
      <c r="BQ462" s="86"/>
      <c r="BR462" s="86"/>
      <c r="BS462" s="86"/>
      <c r="BT462" s="86"/>
      <c r="BU462" s="86"/>
      <c r="BV462" s="86"/>
    </row>
    <row r="463" spans="1:74" x14ac:dyDescent="0.25">
      <c r="A463" s="4" t="s">
        <v>77</v>
      </c>
      <c r="B463" s="5" t="s">
        <v>86</v>
      </c>
      <c r="C463" s="50"/>
      <c r="D463" s="50"/>
      <c r="E463" s="50"/>
      <c r="F463" s="50"/>
      <c r="G463" s="50"/>
      <c r="H463" s="50"/>
      <c r="I463" s="50"/>
      <c r="J463" s="50"/>
      <c r="K463" s="50"/>
      <c r="L463" s="50"/>
      <c r="M463" s="50"/>
      <c r="N463" s="50"/>
      <c r="O463" s="50"/>
      <c r="P463" s="50"/>
      <c r="Q463" s="50"/>
      <c r="R463" s="50"/>
      <c r="S463" s="50"/>
      <c r="T463" s="50"/>
      <c r="U463" s="50"/>
      <c r="V463" s="50"/>
      <c r="W463" s="50"/>
      <c r="X463" s="50"/>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45">
        <v>0</v>
      </c>
      <c r="AX463" s="131">
        <v>493</v>
      </c>
      <c r="AY463" s="131">
        <v>887</v>
      </c>
      <c r="AZ463" s="131">
        <v>399.95429703737619</v>
      </c>
      <c r="BA463" s="86"/>
      <c r="BB463" s="86"/>
      <c r="BC463" s="86"/>
      <c r="BD463" s="86"/>
      <c r="BE463" s="86"/>
      <c r="BF463" s="86"/>
      <c r="BG463" s="86"/>
      <c r="BH463" s="86"/>
      <c r="BI463" s="86"/>
      <c r="BJ463" s="86"/>
      <c r="BK463" s="86"/>
      <c r="BL463" s="86"/>
      <c r="BM463" s="86"/>
      <c r="BN463" s="86"/>
      <c r="BO463" s="86"/>
      <c r="BP463" s="86"/>
      <c r="BQ463" s="86"/>
      <c r="BR463" s="86"/>
      <c r="BS463" s="86"/>
      <c r="BT463" s="86"/>
      <c r="BU463" s="86"/>
      <c r="BV463" s="86"/>
    </row>
    <row r="464" spans="1:74" ht="24" x14ac:dyDescent="0.25">
      <c r="A464" s="2" t="s">
        <v>78</v>
      </c>
      <c r="B464" s="3" t="s">
        <v>86</v>
      </c>
      <c r="C464" s="50"/>
      <c r="D464" s="50"/>
      <c r="E464" s="50"/>
      <c r="F464" s="50"/>
      <c r="G464" s="50"/>
      <c r="H464" s="50"/>
      <c r="I464" s="50"/>
      <c r="J464" s="50"/>
      <c r="K464" s="50"/>
      <c r="L464" s="50"/>
      <c r="M464" s="50"/>
      <c r="N464" s="50"/>
      <c r="O464" s="50"/>
      <c r="P464" s="50"/>
      <c r="Q464" s="50"/>
      <c r="R464" s="50"/>
      <c r="S464" s="50"/>
      <c r="T464" s="50"/>
      <c r="U464" s="50"/>
      <c r="V464" s="50"/>
      <c r="W464" s="50"/>
      <c r="X464" s="50"/>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44">
        <v>0</v>
      </c>
      <c r="AX464" s="130">
        <v>0</v>
      </c>
      <c r="AY464" s="130">
        <v>0</v>
      </c>
      <c r="AZ464" s="130">
        <v>2.065052679474905E-6</v>
      </c>
      <c r="BA464" s="86"/>
      <c r="BB464" s="86"/>
      <c r="BC464" s="86"/>
      <c r="BD464" s="86"/>
      <c r="BE464" s="86"/>
      <c r="BF464" s="86"/>
      <c r="BG464" s="86"/>
      <c r="BH464" s="86"/>
      <c r="BI464" s="86"/>
      <c r="BJ464" s="86"/>
      <c r="BK464" s="86"/>
      <c r="BL464" s="86"/>
      <c r="BM464" s="86"/>
      <c r="BN464" s="86"/>
      <c r="BO464" s="86"/>
      <c r="BP464" s="86"/>
      <c r="BQ464" s="86"/>
      <c r="BR464" s="86"/>
      <c r="BS464" s="86"/>
      <c r="BT464" s="86"/>
      <c r="BU464" s="86"/>
      <c r="BV464" s="86"/>
    </row>
    <row r="465" spans="1:80" ht="24" x14ac:dyDescent="0.25">
      <c r="A465" s="4" t="s">
        <v>79</v>
      </c>
      <c r="B465" s="5" t="s">
        <v>86</v>
      </c>
      <c r="C465" s="50"/>
      <c r="D465" s="50"/>
      <c r="E465" s="50"/>
      <c r="F465" s="50"/>
      <c r="G465" s="50"/>
      <c r="H465" s="50"/>
      <c r="I465" s="50"/>
      <c r="J465" s="50"/>
      <c r="K465" s="50"/>
      <c r="L465" s="50"/>
      <c r="M465" s="50"/>
      <c r="N465" s="50"/>
      <c r="O465" s="50"/>
      <c r="P465" s="50"/>
      <c r="Q465" s="50"/>
      <c r="R465" s="50"/>
      <c r="S465" s="50"/>
      <c r="T465" s="50"/>
      <c r="U465" s="50"/>
      <c r="V465" s="50"/>
      <c r="W465" s="50"/>
      <c r="X465" s="50"/>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45">
        <v>3445</v>
      </c>
      <c r="AX465" s="45">
        <v>1106</v>
      </c>
      <c r="AY465" s="45">
        <v>666</v>
      </c>
      <c r="AZ465" s="131">
        <v>1088.1872428784825</v>
      </c>
      <c r="BA465" s="86"/>
      <c r="BB465" s="86"/>
      <c r="BC465" s="86"/>
      <c r="BD465" s="86"/>
      <c r="BE465" s="86"/>
      <c r="BF465" s="86"/>
      <c r="BG465" s="86"/>
      <c r="BH465" s="86"/>
      <c r="BI465" s="86"/>
      <c r="BJ465" s="86"/>
      <c r="BK465" s="86"/>
      <c r="BL465" s="86"/>
      <c r="BM465" s="86"/>
      <c r="BN465" s="86"/>
      <c r="BO465" s="86"/>
      <c r="BP465" s="86"/>
      <c r="BQ465" s="86"/>
      <c r="BR465" s="86"/>
      <c r="BS465" s="86"/>
      <c r="BT465" s="86"/>
      <c r="BU465" s="86"/>
      <c r="BV465" s="86"/>
    </row>
    <row r="466" spans="1:80" x14ac:dyDescent="0.25">
      <c r="A466" s="2" t="s">
        <v>80</v>
      </c>
      <c r="B466" s="3" t="s">
        <v>86</v>
      </c>
      <c r="C466" s="50"/>
      <c r="D466" s="50"/>
      <c r="E466" s="50"/>
      <c r="F466" s="50"/>
      <c r="G466" s="50"/>
      <c r="H466" s="50"/>
      <c r="I466" s="50"/>
      <c r="J466" s="50"/>
      <c r="K466" s="50"/>
      <c r="L466" s="50"/>
      <c r="M466" s="50"/>
      <c r="N466" s="50"/>
      <c r="O466" s="50"/>
      <c r="P466" s="50"/>
      <c r="Q466" s="50"/>
      <c r="R466" s="50"/>
      <c r="S466" s="50"/>
      <c r="T466" s="50"/>
      <c r="U466" s="50"/>
      <c r="V466" s="50"/>
      <c r="W466" s="50"/>
      <c r="X466" s="50"/>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44">
        <v>0</v>
      </c>
      <c r="AX466" s="130">
        <v>5</v>
      </c>
      <c r="AY466" s="130">
        <v>7</v>
      </c>
      <c r="AZ466" s="130">
        <v>7.286219749757592</v>
      </c>
      <c r="BA466" s="86"/>
      <c r="BB466" s="86"/>
      <c r="BC466" s="86"/>
      <c r="BD466" s="86"/>
      <c r="BE466" s="86"/>
      <c r="BF466" s="86"/>
      <c r="BG466" s="86"/>
      <c r="BH466" s="86"/>
      <c r="BI466" s="86"/>
      <c r="BJ466" s="86"/>
      <c r="BK466" s="86"/>
      <c r="BL466" s="86"/>
      <c r="BM466" s="86"/>
      <c r="BN466" s="86"/>
      <c r="BO466" s="86"/>
      <c r="BP466" s="86"/>
      <c r="BQ466" s="86"/>
      <c r="BR466" s="86"/>
      <c r="BS466" s="86"/>
      <c r="BT466" s="86"/>
      <c r="BU466" s="86"/>
      <c r="BV466" s="86"/>
    </row>
    <row r="467" spans="1:80" x14ac:dyDescent="0.25">
      <c r="A467" s="4" t="s">
        <v>217</v>
      </c>
      <c r="B467" s="5" t="s">
        <v>86</v>
      </c>
      <c r="C467" s="50"/>
      <c r="D467" s="50"/>
      <c r="E467" s="50"/>
      <c r="F467" s="50"/>
      <c r="G467" s="50"/>
      <c r="H467" s="50"/>
      <c r="I467" s="50"/>
      <c r="J467" s="50"/>
      <c r="K467" s="50"/>
      <c r="L467" s="50"/>
      <c r="M467" s="50"/>
      <c r="N467" s="50"/>
      <c r="O467" s="50"/>
      <c r="P467" s="50"/>
      <c r="Q467" s="50"/>
      <c r="R467" s="50"/>
      <c r="S467" s="50"/>
      <c r="T467" s="50"/>
      <c r="U467" s="50"/>
      <c r="V467" s="50"/>
      <c r="W467" s="50"/>
      <c r="X467" s="50"/>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45">
        <v>0</v>
      </c>
      <c r="AX467" s="131">
        <v>110</v>
      </c>
      <c r="AY467" s="131">
        <v>52</v>
      </c>
      <c r="AZ467" s="131">
        <v>31.636619580472086</v>
      </c>
      <c r="BA467" s="86"/>
      <c r="BB467" s="86"/>
      <c r="BC467" s="86"/>
      <c r="BD467" s="86"/>
      <c r="BE467" s="86"/>
      <c r="BF467" s="86"/>
      <c r="BG467" s="86"/>
      <c r="BH467" s="86"/>
      <c r="BI467" s="86"/>
      <c r="BJ467" s="86"/>
      <c r="BK467" s="86"/>
      <c r="BL467" s="86"/>
      <c r="BM467" s="86"/>
      <c r="BN467" s="86"/>
      <c r="BO467" s="86"/>
      <c r="BP467" s="86"/>
      <c r="BQ467" s="86"/>
      <c r="BR467" s="86"/>
      <c r="BS467" s="86"/>
      <c r="BT467" s="86"/>
      <c r="BU467" s="86"/>
      <c r="BV467" s="86"/>
    </row>
    <row r="468" spans="1:80" x14ac:dyDescent="0.25">
      <c r="A468" s="2" t="s">
        <v>5</v>
      </c>
      <c r="B468" s="3" t="s">
        <v>86</v>
      </c>
      <c r="C468" s="50"/>
      <c r="D468" s="50"/>
      <c r="E468" s="50"/>
      <c r="F468" s="50"/>
      <c r="G468" s="50"/>
      <c r="H468" s="50"/>
      <c r="I468" s="50"/>
      <c r="J468" s="50"/>
      <c r="K468" s="50"/>
      <c r="L468" s="50"/>
      <c r="M468" s="50"/>
      <c r="N468" s="50"/>
      <c r="O468" s="50"/>
      <c r="P468" s="50"/>
      <c r="Q468" s="50"/>
      <c r="R468" s="50"/>
      <c r="S468" s="50"/>
      <c r="T468" s="50"/>
      <c r="U468" s="50"/>
      <c r="V468" s="50"/>
      <c r="W468" s="50"/>
      <c r="X468" s="50"/>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78">
        <v>4317</v>
      </c>
      <c r="AX468" s="78">
        <v>1857</v>
      </c>
      <c r="AY468" s="78">
        <v>1413</v>
      </c>
      <c r="AZ468" s="143">
        <v>1535.6396946815162</v>
      </c>
      <c r="BA468" s="86"/>
      <c r="BB468" s="86"/>
      <c r="BC468" s="86"/>
      <c r="BD468" s="86"/>
      <c r="BE468" s="86"/>
      <c r="BF468" s="86"/>
      <c r="BG468" s="86"/>
      <c r="BH468" s="86"/>
      <c r="BI468" s="86"/>
      <c r="BJ468" s="86"/>
      <c r="BK468" s="86"/>
      <c r="BL468" s="86"/>
      <c r="BM468" s="86"/>
      <c r="BN468" s="86"/>
      <c r="BO468" s="86"/>
      <c r="BP468" s="86"/>
      <c r="BQ468" s="86"/>
      <c r="BR468" s="86"/>
      <c r="BS468" s="86"/>
      <c r="BT468" s="86"/>
      <c r="BU468" s="86"/>
      <c r="BV468" s="86"/>
    </row>
    <row r="469" spans="1:80" ht="24" x14ac:dyDescent="0.25">
      <c r="A469" s="4" t="s">
        <v>81</v>
      </c>
      <c r="B469" s="5" t="s">
        <v>86</v>
      </c>
      <c r="C469" s="50"/>
      <c r="D469" s="50"/>
      <c r="E469" s="50"/>
      <c r="F469" s="50"/>
      <c r="G469" s="50"/>
      <c r="H469" s="50"/>
      <c r="I469" s="50"/>
      <c r="J469" s="50"/>
      <c r="K469" s="50"/>
      <c r="L469" s="50"/>
      <c r="M469" s="50"/>
      <c r="N469" s="50"/>
      <c r="O469" s="50"/>
      <c r="P469" s="50"/>
      <c r="Q469" s="50"/>
      <c r="R469" s="50"/>
      <c r="S469" s="50"/>
      <c r="T469" s="50"/>
      <c r="U469" s="50"/>
      <c r="V469" s="50"/>
      <c r="W469" s="50"/>
      <c r="X469" s="50"/>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45">
        <v>0</v>
      </c>
      <c r="AX469" s="131">
        <v>0</v>
      </c>
      <c r="AY469" s="131">
        <v>0</v>
      </c>
      <c r="AZ469" s="131">
        <v>53</v>
      </c>
      <c r="BA469" s="86"/>
      <c r="BB469" s="86"/>
      <c r="BC469" s="86"/>
      <c r="BD469" s="86"/>
      <c r="BE469" s="86"/>
      <c r="BF469" s="86"/>
      <c r="BG469" s="86"/>
      <c r="BH469" s="86"/>
      <c r="BI469" s="86"/>
      <c r="BJ469" s="86"/>
      <c r="BK469" s="86"/>
      <c r="BL469" s="86"/>
      <c r="BM469" s="86"/>
      <c r="BN469" s="86"/>
      <c r="BO469" s="86"/>
      <c r="BP469" s="86"/>
      <c r="BQ469" s="86"/>
      <c r="BR469" s="86"/>
      <c r="BS469" s="86"/>
      <c r="BT469" s="86"/>
      <c r="BU469" s="86"/>
      <c r="BV469" s="86"/>
    </row>
    <row r="470" spans="1:80" s="22" customFormat="1" ht="24" x14ac:dyDescent="0.25">
      <c r="A470" s="67" t="s">
        <v>212</v>
      </c>
      <c r="B470" s="68" t="s">
        <v>86</v>
      </c>
      <c r="C470" s="68"/>
      <c r="D470" s="68"/>
      <c r="E470" s="68"/>
      <c r="F470" s="68"/>
      <c r="G470" s="68"/>
      <c r="H470" s="68"/>
      <c r="I470" s="68"/>
      <c r="J470" s="68"/>
      <c r="K470" s="68"/>
      <c r="L470" s="68"/>
      <c r="M470" s="68"/>
      <c r="N470" s="68"/>
      <c r="O470" s="68"/>
      <c r="P470" s="68"/>
      <c r="Q470" s="68"/>
      <c r="R470" s="68"/>
      <c r="S470" s="68"/>
      <c r="T470" s="68"/>
      <c r="U470" s="68"/>
      <c r="V470" s="68"/>
      <c r="W470" s="68"/>
      <c r="X470" s="6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78"/>
      <c r="AV470" s="78"/>
      <c r="AW470" s="78">
        <v>0</v>
      </c>
      <c r="AX470" s="143">
        <v>55</v>
      </c>
      <c r="AY470" s="143">
        <v>146</v>
      </c>
      <c r="AZ470" s="143">
        <v>13</v>
      </c>
      <c r="BA470" s="86"/>
      <c r="BB470" s="86"/>
      <c r="BC470" s="86"/>
      <c r="BD470" s="86"/>
      <c r="BE470" s="86"/>
      <c r="BF470" s="86"/>
      <c r="BG470" s="86"/>
      <c r="BH470" s="86"/>
      <c r="BI470" s="86"/>
      <c r="BJ470" s="86"/>
      <c r="BK470" s="86"/>
      <c r="BL470" s="86"/>
      <c r="BM470" s="86"/>
      <c r="BN470" s="86"/>
      <c r="BO470" s="86"/>
      <c r="BP470" s="86"/>
      <c r="BQ470" s="86"/>
      <c r="BR470" s="86"/>
      <c r="BS470" s="86"/>
      <c r="BT470" s="86"/>
      <c r="BU470" s="86"/>
      <c r="BV470" s="86"/>
    </row>
    <row r="471" spans="1:80" x14ac:dyDescent="0.25">
      <c r="A471" s="2" t="s">
        <v>218</v>
      </c>
      <c r="B471" s="3" t="s">
        <v>86</v>
      </c>
      <c r="C471" s="50"/>
      <c r="D471" s="50"/>
      <c r="E471" s="50"/>
      <c r="F471" s="50"/>
      <c r="G471" s="50"/>
      <c r="H471" s="50"/>
      <c r="I471" s="50"/>
      <c r="J471" s="50"/>
      <c r="K471" s="50"/>
      <c r="L471" s="50"/>
      <c r="M471" s="50"/>
      <c r="N471" s="50"/>
      <c r="O471" s="50"/>
      <c r="P471" s="50"/>
      <c r="Q471" s="50"/>
      <c r="R471" s="50"/>
      <c r="S471" s="50"/>
      <c r="T471" s="50"/>
      <c r="U471" s="50"/>
      <c r="V471" s="50"/>
      <c r="W471" s="50"/>
      <c r="X471" s="50"/>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44">
        <v>0</v>
      </c>
      <c r="AX471" s="130">
        <v>0</v>
      </c>
      <c r="AY471" s="130">
        <v>0</v>
      </c>
      <c r="AZ471" s="130">
        <v>0</v>
      </c>
      <c r="BA471" s="86"/>
      <c r="BB471" s="86"/>
      <c r="BC471" s="86"/>
      <c r="BD471" s="86"/>
      <c r="BE471" s="86"/>
      <c r="BF471" s="86"/>
      <c r="BG471" s="86"/>
      <c r="BH471" s="86"/>
      <c r="BI471" s="86"/>
      <c r="BJ471" s="86"/>
      <c r="BK471" s="86"/>
      <c r="BL471" s="86"/>
      <c r="BM471" s="86"/>
      <c r="BN471" s="86"/>
      <c r="BO471" s="86"/>
      <c r="BP471" s="86"/>
      <c r="BQ471" s="86"/>
      <c r="BR471" s="86"/>
      <c r="BS471" s="86"/>
      <c r="BT471" s="86"/>
      <c r="BU471" s="86"/>
      <c r="BV471" s="86"/>
    </row>
    <row r="472" spans="1:80" ht="24" x14ac:dyDescent="0.25">
      <c r="A472" s="4" t="s">
        <v>82</v>
      </c>
      <c r="B472" s="5" t="s">
        <v>86</v>
      </c>
      <c r="C472" s="50"/>
      <c r="D472" s="50"/>
      <c r="E472" s="50"/>
      <c r="F472" s="50"/>
      <c r="G472" s="50"/>
      <c r="H472" s="50"/>
      <c r="I472" s="50"/>
      <c r="J472" s="50"/>
      <c r="K472" s="50"/>
      <c r="L472" s="50"/>
      <c r="M472" s="50"/>
      <c r="N472" s="50"/>
      <c r="O472" s="50"/>
      <c r="P472" s="50"/>
      <c r="Q472" s="50"/>
      <c r="R472" s="50"/>
      <c r="S472" s="50"/>
      <c r="T472" s="50"/>
      <c r="U472" s="50"/>
      <c r="V472" s="50"/>
      <c r="W472" s="50"/>
      <c r="X472" s="50"/>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45">
        <v>0</v>
      </c>
      <c r="AX472" s="131">
        <v>459</v>
      </c>
      <c r="AY472" s="131">
        <v>317</v>
      </c>
      <c r="AZ472" s="131">
        <v>193.86500602057021</v>
      </c>
      <c r="BA472" s="86"/>
      <c r="BB472" s="86"/>
      <c r="BC472" s="86"/>
      <c r="BD472" s="86"/>
      <c r="BE472" s="86"/>
      <c r="BF472" s="86"/>
      <c r="BG472" s="86"/>
      <c r="BH472" s="86"/>
      <c r="BI472" s="86"/>
      <c r="BJ472" s="86"/>
      <c r="BK472" s="86"/>
      <c r="BL472" s="86"/>
      <c r="BM472" s="86"/>
      <c r="BN472" s="86"/>
      <c r="BO472" s="86"/>
      <c r="BP472" s="86"/>
      <c r="BQ472" s="86"/>
      <c r="BR472" s="86"/>
      <c r="BS472" s="86"/>
      <c r="BT472" s="86"/>
      <c r="BU472" s="86"/>
      <c r="BV472" s="86"/>
    </row>
    <row r="473" spans="1:80" x14ac:dyDescent="0.25">
      <c r="A473" s="2" t="s">
        <v>83</v>
      </c>
      <c r="B473" s="3" t="s">
        <v>86</v>
      </c>
      <c r="C473" s="50"/>
      <c r="D473" s="50"/>
      <c r="E473" s="50"/>
      <c r="F473" s="50"/>
      <c r="G473" s="50"/>
      <c r="H473" s="50"/>
      <c r="I473" s="50"/>
      <c r="J473" s="50"/>
      <c r="K473" s="50"/>
      <c r="L473" s="50"/>
      <c r="M473" s="50"/>
      <c r="N473" s="50"/>
      <c r="O473" s="50"/>
      <c r="P473" s="50"/>
      <c r="Q473" s="50"/>
      <c r="R473" s="50"/>
      <c r="S473" s="50"/>
      <c r="T473" s="50"/>
      <c r="U473" s="50"/>
      <c r="V473" s="50"/>
      <c r="W473" s="50"/>
      <c r="X473" s="50"/>
      <c r="Y473" s="65"/>
      <c r="Z473" s="65"/>
      <c r="AA473" s="65"/>
      <c r="AB473" s="65"/>
      <c r="AC473" s="65"/>
      <c r="AD473" s="65"/>
      <c r="AE473" s="65"/>
      <c r="AF473" s="65"/>
      <c r="AG473" s="65"/>
      <c r="AH473" s="65"/>
      <c r="AI473" s="65"/>
      <c r="AJ473" s="65"/>
      <c r="AK473" s="65"/>
      <c r="AL473" s="65"/>
      <c r="AM473" s="65"/>
      <c r="AN473" s="65"/>
      <c r="AO473" s="65"/>
      <c r="AP473" s="65"/>
      <c r="AQ473" s="65"/>
      <c r="AR473" s="65"/>
      <c r="AS473" s="65"/>
      <c r="AT473" s="65"/>
      <c r="AU473" s="65"/>
      <c r="AV473" s="65"/>
      <c r="AW473" s="44">
        <v>4317</v>
      </c>
      <c r="AX473" s="130">
        <v>2371</v>
      </c>
      <c r="AY473" s="130">
        <v>1876</v>
      </c>
      <c r="AZ473" s="130">
        <v>1796.1886228932724</v>
      </c>
      <c r="BA473" s="86"/>
      <c r="BB473" s="86"/>
      <c r="BC473" s="86"/>
      <c r="BD473" s="86"/>
      <c r="BE473" s="86"/>
      <c r="BF473" s="86"/>
      <c r="BG473" s="86"/>
      <c r="BH473" s="86"/>
      <c r="BI473" s="86"/>
      <c r="BJ473" s="86"/>
      <c r="BK473" s="86"/>
      <c r="BL473" s="86"/>
      <c r="BM473" s="86"/>
      <c r="BN473" s="86"/>
      <c r="BO473" s="86"/>
      <c r="BP473" s="86"/>
      <c r="BQ473" s="86"/>
      <c r="BR473" s="86"/>
      <c r="BS473" s="86"/>
      <c r="BT473" s="86"/>
      <c r="BU473" s="86"/>
      <c r="BV473" s="86"/>
    </row>
    <row r="474" spans="1:80" x14ac:dyDescent="0.25">
      <c r="A474" s="27"/>
      <c r="B474" s="28"/>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c r="AL474" s="52"/>
      <c r="AM474" s="52"/>
      <c r="AN474" s="52"/>
      <c r="AO474" s="116"/>
      <c r="AP474" s="116"/>
      <c r="AQ474" s="116"/>
      <c r="AR474" s="116"/>
      <c r="AS474" s="116"/>
      <c r="AT474" s="116"/>
      <c r="AU474" s="116"/>
      <c r="AV474" s="116"/>
      <c r="AW474" s="47"/>
      <c r="AX474" s="142"/>
      <c r="AY474" s="142"/>
      <c r="AZ474" s="142"/>
      <c r="BA474" s="86"/>
      <c r="BB474" s="86"/>
      <c r="BC474" s="86"/>
      <c r="BD474" s="86"/>
      <c r="BE474" s="86"/>
      <c r="BF474" s="86"/>
      <c r="BG474" s="86"/>
      <c r="BH474" s="86"/>
      <c r="BI474" s="86"/>
      <c r="BJ474" s="86"/>
      <c r="BK474" s="86"/>
      <c r="BL474" s="86"/>
      <c r="BM474" s="86"/>
      <c r="BN474" s="86"/>
      <c r="BO474" s="86"/>
      <c r="BP474" s="86"/>
      <c r="BQ474" s="86"/>
      <c r="BR474" s="86"/>
      <c r="BS474" s="86"/>
      <c r="BT474" s="86"/>
      <c r="BU474" s="86"/>
      <c r="BV474" s="86"/>
    </row>
    <row r="475" spans="1:80" ht="24" x14ac:dyDescent="0.25">
      <c r="A475" s="2" t="s">
        <v>197</v>
      </c>
      <c r="B475" s="3" t="s">
        <v>86</v>
      </c>
      <c r="C475" s="50"/>
      <c r="D475" s="50"/>
      <c r="E475" s="50"/>
      <c r="F475" s="50"/>
      <c r="G475" s="50"/>
      <c r="H475" s="50"/>
      <c r="I475" s="50"/>
      <c r="J475" s="50"/>
      <c r="K475" s="50"/>
      <c r="L475" s="50"/>
      <c r="M475" s="50"/>
      <c r="N475" s="50"/>
      <c r="O475" s="50"/>
      <c r="P475" s="50"/>
      <c r="Q475" s="50"/>
      <c r="R475" s="50"/>
      <c r="S475" s="50"/>
      <c r="T475" s="50"/>
      <c r="U475" s="50"/>
      <c r="V475" s="50"/>
      <c r="W475" s="50"/>
      <c r="X475" s="50"/>
      <c r="Y475" s="65"/>
      <c r="Z475" s="65"/>
      <c r="AA475" s="65"/>
      <c r="AB475" s="65"/>
      <c r="AC475" s="65"/>
      <c r="AD475" s="65"/>
      <c r="AE475" s="65"/>
      <c r="AF475" s="65"/>
      <c r="AG475" s="65"/>
      <c r="AH475" s="65"/>
      <c r="AI475" s="65"/>
      <c r="AJ475" s="65"/>
      <c r="AK475" s="65"/>
      <c r="AL475" s="65"/>
      <c r="AM475" s="65"/>
      <c r="AN475" s="65"/>
      <c r="AO475" s="65"/>
      <c r="AP475" s="65"/>
      <c r="AQ475" s="65"/>
      <c r="AR475" s="65"/>
      <c r="AS475" s="65"/>
      <c r="AT475" s="65"/>
      <c r="AU475" s="65"/>
      <c r="AV475" s="65"/>
      <c r="AW475" s="44">
        <v>1573</v>
      </c>
      <c r="AX475" s="130">
        <v>1760</v>
      </c>
      <c r="AY475" s="130">
        <v>1042</v>
      </c>
      <c r="AZ475" s="130">
        <v>1153.0376356612949</v>
      </c>
      <c r="BA475" s="86"/>
      <c r="BB475" s="86"/>
      <c r="BC475" s="86"/>
      <c r="BD475" s="86"/>
      <c r="BE475" s="86"/>
      <c r="BF475" s="86"/>
      <c r="BG475" s="86"/>
      <c r="BH475" s="86"/>
      <c r="BI475" s="86"/>
      <c r="BJ475" s="86"/>
      <c r="BK475" s="86"/>
      <c r="BL475" s="86"/>
      <c r="BM475" s="86"/>
      <c r="BN475" s="86"/>
      <c r="BO475" s="86"/>
      <c r="BP475" s="86"/>
      <c r="BQ475" s="86"/>
      <c r="BR475" s="86"/>
      <c r="BS475" s="86"/>
      <c r="BT475" s="86"/>
      <c r="BU475" s="86"/>
      <c r="BV475" s="86"/>
    </row>
    <row r="476" spans="1:80" x14ac:dyDescent="0.25">
      <c r="A476" s="48"/>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86"/>
      <c r="BB476" s="86"/>
      <c r="BC476" s="86"/>
      <c r="BD476" s="86"/>
      <c r="BE476" s="86"/>
      <c r="BF476" s="86"/>
      <c r="BG476" s="86"/>
      <c r="BH476" s="86"/>
      <c r="BI476" s="86"/>
      <c r="BJ476" s="86"/>
      <c r="BK476" s="86"/>
      <c r="BL476" s="86"/>
      <c r="BM476" s="86"/>
      <c r="BN476" s="86"/>
      <c r="BO476" s="86"/>
      <c r="BP476" s="86"/>
      <c r="BQ476" s="86"/>
      <c r="BR476" s="86"/>
      <c r="BS476" s="86"/>
      <c r="BT476" s="86"/>
      <c r="BU476" s="86"/>
      <c r="BV476" s="86"/>
    </row>
    <row r="477" spans="1:80" s="32" customFormat="1" ht="17.25" x14ac:dyDescent="0.25">
      <c r="A477" s="31" t="s">
        <v>221</v>
      </c>
      <c r="BA477" s="86"/>
      <c r="BB477" s="86"/>
      <c r="BC477" s="86"/>
      <c r="BD477" s="86"/>
      <c r="BE477" s="86"/>
      <c r="BF477" s="86"/>
      <c r="BG477" s="86"/>
      <c r="BH477" s="86"/>
      <c r="BI477" s="86"/>
      <c r="BJ477" s="86"/>
      <c r="BK477" s="86"/>
      <c r="BL477" s="86"/>
      <c r="BM477" s="86"/>
      <c r="BN477" s="86"/>
      <c r="BO477" s="86"/>
      <c r="BP477" s="86"/>
      <c r="BQ477" s="86"/>
      <c r="BR477" s="86"/>
      <c r="BS477" s="86"/>
      <c r="BT477" s="86"/>
      <c r="BU477" s="86"/>
      <c r="BV477" s="86"/>
      <c r="BW477" s="87"/>
      <c r="BX477" s="87"/>
      <c r="BY477" s="87"/>
      <c r="BZ477" s="87"/>
      <c r="CA477" s="87"/>
      <c r="CB477" s="87"/>
    </row>
    <row r="478" spans="1:80" ht="15.75" outlineLevel="1" thickBot="1" x14ac:dyDescent="0.3">
      <c r="A478" s="9" t="s">
        <v>0</v>
      </c>
      <c r="B478" s="12" t="s">
        <v>1</v>
      </c>
      <c r="C478" s="8" t="s">
        <v>134</v>
      </c>
      <c r="D478" s="8" t="s">
        <v>138</v>
      </c>
      <c r="E478" s="8" t="s">
        <v>137</v>
      </c>
      <c r="F478" s="8" t="s">
        <v>136</v>
      </c>
      <c r="G478" s="8" t="s">
        <v>135</v>
      </c>
      <c r="H478" s="8" t="s">
        <v>133</v>
      </c>
      <c r="I478" s="8" t="s">
        <v>132</v>
      </c>
      <c r="J478" s="8" t="s">
        <v>131</v>
      </c>
      <c r="K478" s="8" t="s">
        <v>130</v>
      </c>
      <c r="L478" s="8" t="s">
        <v>129</v>
      </c>
      <c r="M478" s="8" t="s">
        <v>128</v>
      </c>
      <c r="N478" s="8" t="s">
        <v>127</v>
      </c>
      <c r="O478" s="8" t="s">
        <v>126</v>
      </c>
      <c r="P478" s="8" t="s">
        <v>125</v>
      </c>
      <c r="Q478" s="8" t="s">
        <v>124</v>
      </c>
      <c r="R478" s="8" t="s">
        <v>123</v>
      </c>
      <c r="S478" s="8" t="s">
        <v>122</v>
      </c>
      <c r="T478" s="8" t="s">
        <v>121</v>
      </c>
      <c r="U478" s="8" t="s">
        <v>120</v>
      </c>
      <c r="V478" s="8" t="s">
        <v>119</v>
      </c>
      <c r="W478" s="8" t="s">
        <v>118</v>
      </c>
      <c r="X478" s="8" t="s">
        <v>117</v>
      </c>
      <c r="Y478" s="8" t="s">
        <v>113</v>
      </c>
      <c r="Z478" s="8" t="s">
        <v>114</v>
      </c>
      <c r="AA478" s="8" t="s">
        <v>115</v>
      </c>
      <c r="AB478" s="8" t="s">
        <v>116</v>
      </c>
      <c r="AC478" s="8" t="s">
        <v>111</v>
      </c>
      <c r="AD478" s="8" t="s">
        <v>108</v>
      </c>
      <c r="AE478" s="8" t="s">
        <v>109</v>
      </c>
      <c r="AF478" s="8" t="s">
        <v>110</v>
      </c>
      <c r="AG478" s="8" t="s">
        <v>104</v>
      </c>
      <c r="AH478" s="8" t="s">
        <v>105</v>
      </c>
      <c r="AI478" s="8" t="s">
        <v>106</v>
      </c>
      <c r="AJ478" s="8" t="s">
        <v>107</v>
      </c>
      <c r="AK478" s="8" t="s">
        <v>10</v>
      </c>
      <c r="AL478" s="8" t="s">
        <v>9</v>
      </c>
      <c r="AM478" s="8" t="s">
        <v>20</v>
      </c>
      <c r="AN478" s="8" t="s">
        <v>8</v>
      </c>
      <c r="AO478" s="8" t="s">
        <v>196</v>
      </c>
      <c r="AP478" s="8" t="s">
        <v>200</v>
      </c>
      <c r="AQ478" s="8" t="s">
        <v>205</v>
      </c>
      <c r="AR478" s="8" t="s">
        <v>206</v>
      </c>
      <c r="AS478" s="8" t="s">
        <v>208</v>
      </c>
      <c r="AT478" s="8" t="s">
        <v>209</v>
      </c>
      <c r="AU478" s="8" t="s">
        <v>210</v>
      </c>
      <c r="AV478" s="8" t="s">
        <v>211</v>
      </c>
      <c r="AW478" s="8" t="s">
        <v>215</v>
      </c>
      <c r="AX478" s="128" t="s">
        <v>228</v>
      </c>
      <c r="AY478" s="12" t="str">
        <f>$AY$2</f>
        <v>Mar 2020 Qtr</v>
      </c>
      <c r="AZ478" s="128" t="s">
        <v>231</v>
      </c>
      <c r="BA478" s="86"/>
      <c r="BB478" s="86"/>
      <c r="BC478" s="86"/>
      <c r="BD478" s="86"/>
      <c r="BE478" s="86"/>
      <c r="BF478" s="86"/>
      <c r="BG478" s="86"/>
      <c r="BH478" s="86"/>
      <c r="BI478" s="86"/>
      <c r="BJ478" s="86"/>
      <c r="BK478" s="86"/>
      <c r="BL478" s="86"/>
      <c r="BM478" s="86"/>
      <c r="BN478" s="86"/>
      <c r="BO478" s="86"/>
      <c r="BP478" s="86"/>
      <c r="BQ478" s="86"/>
      <c r="BR478" s="86"/>
      <c r="BS478" s="86"/>
      <c r="BT478" s="86"/>
      <c r="BU478" s="86"/>
      <c r="BV478" s="86"/>
    </row>
    <row r="479" spans="1:80" ht="15.75" outlineLevel="1" thickTop="1" x14ac:dyDescent="0.25">
      <c r="A479" s="2" t="s">
        <v>23</v>
      </c>
      <c r="B479" s="3" t="s">
        <v>15</v>
      </c>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36">
        <v>1.8</v>
      </c>
      <c r="AD479" s="36">
        <v>1.6</v>
      </c>
      <c r="AE479" s="36">
        <v>0</v>
      </c>
      <c r="AF479" s="36">
        <v>1.4</v>
      </c>
      <c r="AG479" s="36">
        <v>1.4</v>
      </c>
      <c r="AH479" s="36">
        <v>0</v>
      </c>
      <c r="AI479" s="36">
        <v>2.1</v>
      </c>
      <c r="AJ479" s="36">
        <v>0</v>
      </c>
      <c r="AK479" s="36">
        <v>0</v>
      </c>
      <c r="AL479" s="36">
        <v>2.7</v>
      </c>
      <c r="AM479" s="36">
        <v>0</v>
      </c>
      <c r="AN479" s="36">
        <v>1.1000000000000001</v>
      </c>
      <c r="AO479" s="36">
        <v>2.5</v>
      </c>
      <c r="AP479" s="36">
        <v>1.3</v>
      </c>
      <c r="AQ479" s="36">
        <v>1.3</v>
      </c>
      <c r="AR479" s="56"/>
      <c r="AS479" s="56"/>
      <c r="AT479" s="56"/>
      <c r="AU479" s="56"/>
      <c r="AV479" s="56"/>
      <c r="AW479" s="56"/>
      <c r="AX479" s="141"/>
      <c r="AY479" s="141"/>
      <c r="AZ479" s="141"/>
      <c r="BA479" s="86"/>
      <c r="BB479" s="86"/>
      <c r="BC479" s="86"/>
      <c r="BD479" s="86"/>
      <c r="BE479" s="86"/>
      <c r="BF479" s="86"/>
      <c r="BG479" s="86"/>
      <c r="BH479" s="86"/>
      <c r="BI479" s="86"/>
      <c r="BJ479" s="86"/>
      <c r="BK479" s="86"/>
      <c r="BL479" s="86"/>
      <c r="BM479" s="86"/>
      <c r="BN479" s="86"/>
      <c r="BO479" s="86"/>
      <c r="BP479" s="86"/>
      <c r="BQ479" s="86"/>
      <c r="BR479" s="86"/>
      <c r="BS479" s="86"/>
      <c r="BT479" s="86"/>
      <c r="BU479" s="86"/>
      <c r="BV479" s="86"/>
    </row>
    <row r="480" spans="1:80" outlineLevel="1" x14ac:dyDescent="0.25">
      <c r="A480" s="4" t="s">
        <v>29</v>
      </c>
      <c r="B480" s="5" t="s">
        <v>2</v>
      </c>
      <c r="C480" s="56"/>
      <c r="D480" s="56"/>
      <c r="E480" s="56"/>
      <c r="F480" s="56"/>
      <c r="G480" s="56"/>
      <c r="H480" s="56"/>
      <c r="I480" s="56"/>
      <c r="J480" s="56"/>
      <c r="K480" s="56"/>
      <c r="L480" s="56"/>
      <c r="M480" s="35">
        <v>12458</v>
      </c>
      <c r="N480" s="35">
        <v>23646</v>
      </c>
      <c r="O480" s="35">
        <v>3970</v>
      </c>
      <c r="P480" s="35">
        <v>9866</v>
      </c>
      <c r="Q480" s="35">
        <v>22740</v>
      </c>
      <c r="R480" s="35">
        <v>23771</v>
      </c>
      <c r="S480" s="35">
        <v>25545</v>
      </c>
      <c r="T480" s="35">
        <v>20046</v>
      </c>
      <c r="U480" s="35">
        <v>22033</v>
      </c>
      <c r="V480" s="35">
        <v>21762</v>
      </c>
      <c r="W480" s="35">
        <v>23883</v>
      </c>
      <c r="X480" s="35">
        <v>22672</v>
      </c>
      <c r="Y480" s="35">
        <v>17784</v>
      </c>
      <c r="Z480" s="35">
        <v>22657</v>
      </c>
      <c r="AA480" s="35">
        <v>29694</v>
      </c>
      <c r="AB480" s="35">
        <v>24859</v>
      </c>
      <c r="AC480" s="35">
        <v>25052</v>
      </c>
      <c r="AD480" s="35">
        <v>23335</v>
      </c>
      <c r="AE480" s="35">
        <v>35978</v>
      </c>
      <c r="AF480" s="35">
        <v>35606</v>
      </c>
      <c r="AG480" s="35">
        <v>40659</v>
      </c>
      <c r="AH480" s="35">
        <v>33527</v>
      </c>
      <c r="AI480" s="35">
        <v>32440</v>
      </c>
      <c r="AJ480" s="35">
        <v>31071</v>
      </c>
      <c r="AK480" s="35">
        <v>34973</v>
      </c>
      <c r="AL480" s="35">
        <v>31775</v>
      </c>
      <c r="AM480" s="35">
        <v>31269</v>
      </c>
      <c r="AN480" s="35">
        <v>30309</v>
      </c>
      <c r="AO480" s="35">
        <v>36846</v>
      </c>
      <c r="AP480" s="35">
        <v>40929</v>
      </c>
      <c r="AQ480" s="35">
        <v>36780</v>
      </c>
      <c r="AR480" s="56"/>
      <c r="AS480" s="56"/>
      <c r="AT480" s="56"/>
      <c r="AU480" s="56"/>
      <c r="AV480" s="56"/>
      <c r="AW480" s="56"/>
      <c r="AX480" s="141"/>
      <c r="AY480" s="141"/>
      <c r="AZ480" s="141"/>
      <c r="BA480" s="86"/>
      <c r="BB480" s="86"/>
      <c r="BC480" s="86"/>
      <c r="BD480" s="86"/>
      <c r="BE480" s="86"/>
      <c r="BF480" s="86"/>
      <c r="BG480" s="86"/>
      <c r="BH480" s="86"/>
      <c r="BI480" s="86"/>
      <c r="BJ480" s="86"/>
      <c r="BK480" s="86"/>
      <c r="BL480" s="86"/>
      <c r="BM480" s="86"/>
      <c r="BN480" s="86"/>
      <c r="BO480" s="86"/>
      <c r="BP480" s="86"/>
      <c r="BQ480" s="86"/>
      <c r="BR480" s="86"/>
      <c r="BS480" s="86"/>
      <c r="BT480" s="86"/>
      <c r="BU480" s="86"/>
      <c r="BV480" s="86"/>
    </row>
    <row r="481" spans="1:74" outlineLevel="1" x14ac:dyDescent="0.25">
      <c r="A481" s="2" t="s">
        <v>30</v>
      </c>
      <c r="B481" s="3" t="s">
        <v>2</v>
      </c>
      <c r="C481" s="55"/>
      <c r="D481" s="55"/>
      <c r="E481" s="55"/>
      <c r="F481" s="55"/>
      <c r="G481" s="55"/>
      <c r="H481" s="55"/>
      <c r="I481" s="55"/>
      <c r="J481" s="55"/>
      <c r="K481" s="55"/>
      <c r="L481" s="55"/>
      <c r="M481" s="55"/>
      <c r="N481" s="55"/>
      <c r="O481" s="55"/>
      <c r="P481" s="55"/>
      <c r="Q481" s="55"/>
      <c r="R481" s="55"/>
      <c r="S481" s="55"/>
      <c r="T481" s="55"/>
      <c r="U481" s="55"/>
      <c r="V481" s="55"/>
      <c r="W481" s="55"/>
      <c r="X481" s="55"/>
      <c r="Y481" s="34">
        <v>20927</v>
      </c>
      <c r="Z481" s="34">
        <v>21519</v>
      </c>
      <c r="AA481" s="34">
        <v>24542</v>
      </c>
      <c r="AB481" s="34">
        <v>36802</v>
      </c>
      <c r="AC481" s="34">
        <v>19666</v>
      </c>
      <c r="AD481" s="34">
        <v>25483</v>
      </c>
      <c r="AE481" s="34">
        <v>33993</v>
      </c>
      <c r="AF481" s="34">
        <v>34909</v>
      </c>
      <c r="AG481" s="34">
        <v>36049</v>
      </c>
      <c r="AH481" s="34">
        <v>38505</v>
      </c>
      <c r="AI481" s="34">
        <v>34544</v>
      </c>
      <c r="AJ481" s="34">
        <v>30391</v>
      </c>
      <c r="AK481" s="34">
        <v>33959</v>
      </c>
      <c r="AL481" s="34">
        <v>29187</v>
      </c>
      <c r="AM481" s="34">
        <v>34598</v>
      </c>
      <c r="AN481" s="34">
        <v>31107</v>
      </c>
      <c r="AO481" s="34">
        <v>35165</v>
      </c>
      <c r="AP481" s="34">
        <v>38531</v>
      </c>
      <c r="AQ481" s="34">
        <v>30362</v>
      </c>
      <c r="AR481" s="56"/>
      <c r="AS481" s="56"/>
      <c r="AT481" s="56"/>
      <c r="AU481" s="56"/>
      <c r="AV481" s="56"/>
      <c r="AW481" s="56"/>
      <c r="AX481" s="141"/>
      <c r="AY481" s="141"/>
      <c r="AZ481" s="141"/>
      <c r="BA481" s="86"/>
      <c r="BB481" s="86"/>
      <c r="BC481" s="86"/>
      <c r="BD481" s="86"/>
      <c r="BE481" s="86"/>
      <c r="BF481" s="86"/>
      <c r="BG481" s="86"/>
      <c r="BH481" s="86"/>
      <c r="BI481" s="86"/>
      <c r="BJ481" s="86"/>
      <c r="BK481" s="86"/>
      <c r="BL481" s="86"/>
      <c r="BM481" s="86"/>
      <c r="BN481" s="86"/>
      <c r="BO481" s="86"/>
      <c r="BP481" s="86"/>
      <c r="BQ481" s="86"/>
      <c r="BR481" s="86"/>
      <c r="BS481" s="86"/>
      <c r="BT481" s="86"/>
      <c r="BU481" s="86"/>
      <c r="BV481" s="86"/>
    </row>
    <row r="482" spans="1:74" outlineLevel="1" x14ac:dyDescent="0.25">
      <c r="A482" s="4" t="s">
        <v>5</v>
      </c>
      <c r="B482" s="5" t="s">
        <v>6</v>
      </c>
      <c r="C482" s="55"/>
      <c r="D482" s="55"/>
      <c r="E482" s="55"/>
      <c r="F482" s="55"/>
      <c r="G482" s="55"/>
      <c r="H482" s="55"/>
      <c r="I482" s="55"/>
      <c r="J482" s="55"/>
      <c r="K482" s="55"/>
      <c r="L482" s="55"/>
      <c r="M482" s="55"/>
      <c r="N482" s="55"/>
      <c r="O482" s="55"/>
      <c r="P482" s="55"/>
      <c r="Q482" s="55"/>
      <c r="R482" s="55"/>
      <c r="S482" s="55"/>
      <c r="T482" s="55"/>
      <c r="U482" s="55"/>
      <c r="V482" s="55"/>
      <c r="W482" s="55"/>
      <c r="X482" s="55"/>
      <c r="Y482" s="79">
        <v>1570.94</v>
      </c>
      <c r="Z482" s="79">
        <v>1171</v>
      </c>
      <c r="AA482" s="79">
        <v>914</v>
      </c>
      <c r="AB482" s="79">
        <v>907</v>
      </c>
      <c r="AC482" s="79">
        <v>984</v>
      </c>
      <c r="AD482" s="79">
        <v>1017</v>
      </c>
      <c r="AE482" s="79">
        <v>501</v>
      </c>
      <c r="AF482" s="79">
        <v>653</v>
      </c>
      <c r="AG482" s="35">
        <v>674</v>
      </c>
      <c r="AH482" s="35">
        <v>912</v>
      </c>
      <c r="AI482" s="35">
        <v>996</v>
      </c>
      <c r="AJ482" s="35">
        <v>1232</v>
      </c>
      <c r="AK482" s="35">
        <v>963</v>
      </c>
      <c r="AL482" s="35">
        <v>1212</v>
      </c>
      <c r="AM482" s="35">
        <v>999</v>
      </c>
      <c r="AN482" s="35">
        <v>1279</v>
      </c>
      <c r="AO482" s="35">
        <v>756</v>
      </c>
      <c r="AP482" s="35">
        <v>715</v>
      </c>
      <c r="AQ482" s="35">
        <v>961</v>
      </c>
      <c r="AR482" s="56"/>
      <c r="AS482" s="56"/>
      <c r="AT482" s="56"/>
      <c r="AU482" s="56"/>
      <c r="AV482" s="56"/>
      <c r="AW482" s="56"/>
      <c r="AX482" s="141"/>
      <c r="AY482" s="141"/>
      <c r="AZ482" s="141"/>
      <c r="BA482" s="86"/>
      <c r="BB482" s="86"/>
      <c r="BC482" s="86"/>
      <c r="BD482" s="86"/>
      <c r="BE482" s="86"/>
      <c r="BF482" s="86"/>
      <c r="BG482" s="86"/>
      <c r="BH482" s="86"/>
      <c r="BI482" s="86"/>
      <c r="BJ482" s="86"/>
      <c r="BK482" s="86"/>
      <c r="BL482" s="86"/>
      <c r="BM482" s="86"/>
      <c r="BN482" s="86"/>
      <c r="BO482" s="86"/>
      <c r="BP482" s="86"/>
      <c r="BQ482" s="86"/>
      <c r="BR482" s="86"/>
      <c r="BS482" s="86"/>
      <c r="BT482" s="86"/>
      <c r="BU482" s="86"/>
      <c r="BV482" s="86"/>
    </row>
    <row r="483" spans="1:74" ht="24" outlineLevel="1" x14ac:dyDescent="0.25">
      <c r="A483" s="2" t="s">
        <v>28</v>
      </c>
      <c r="B483" s="3" t="s">
        <v>6</v>
      </c>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78">
        <v>307</v>
      </c>
      <c r="AD483" s="78">
        <v>186</v>
      </c>
      <c r="AE483" s="78">
        <v>724</v>
      </c>
      <c r="AF483" s="78">
        <v>540</v>
      </c>
      <c r="AG483" s="44">
        <v>452</v>
      </c>
      <c r="AH483" s="44">
        <v>188</v>
      </c>
      <c r="AI483" s="44">
        <v>185</v>
      </c>
      <c r="AJ483" s="44">
        <v>23</v>
      </c>
      <c r="AK483" s="44">
        <v>365</v>
      </c>
      <c r="AL483" s="44">
        <v>17</v>
      </c>
      <c r="AM483" s="44">
        <v>235</v>
      </c>
      <c r="AN483" s="44">
        <v>-17</v>
      </c>
      <c r="AO483" s="44">
        <v>548</v>
      </c>
      <c r="AP483" s="44">
        <v>573</v>
      </c>
      <c r="AQ483" s="44">
        <v>380</v>
      </c>
      <c r="AR483" s="56"/>
      <c r="AS483" s="56"/>
      <c r="AT483" s="56"/>
      <c r="AU483" s="56"/>
      <c r="AV483" s="56"/>
      <c r="AW483" s="56"/>
      <c r="AX483" s="141"/>
      <c r="AY483" s="141"/>
      <c r="AZ483" s="141"/>
      <c r="BA483" s="86"/>
      <c r="BB483" s="86"/>
      <c r="BC483" s="86"/>
      <c r="BD483" s="86"/>
      <c r="BE483" s="86"/>
      <c r="BF483" s="86"/>
      <c r="BG483" s="86"/>
      <c r="BH483" s="86"/>
      <c r="BI483" s="86"/>
      <c r="BJ483" s="86"/>
      <c r="BK483" s="86"/>
      <c r="BL483" s="86"/>
      <c r="BM483" s="86"/>
      <c r="BN483" s="86"/>
      <c r="BO483" s="86"/>
      <c r="BP483" s="86"/>
      <c r="BQ483" s="86"/>
      <c r="BR483" s="86"/>
      <c r="BS483" s="86"/>
      <c r="BT483" s="86"/>
      <c r="BU483" s="86"/>
      <c r="BV483" s="86"/>
    </row>
    <row r="484" spans="1:74" outlineLevel="1" x14ac:dyDescent="0.25">
      <c r="A484" s="48"/>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86"/>
      <c r="BB484" s="86"/>
      <c r="BC484" s="86"/>
      <c r="BD484" s="86"/>
      <c r="BE484" s="86"/>
      <c r="BF484" s="86"/>
      <c r="BG484" s="86"/>
      <c r="BH484" s="86"/>
      <c r="BI484" s="86"/>
      <c r="BJ484" s="86"/>
      <c r="BK484" s="86"/>
      <c r="BL484" s="86"/>
      <c r="BM484" s="86"/>
      <c r="BN484" s="86"/>
      <c r="BO484" s="86"/>
      <c r="BP484" s="86"/>
      <c r="BQ484" s="86"/>
      <c r="BR484" s="86"/>
      <c r="BS484" s="86"/>
      <c r="BT484" s="86"/>
      <c r="BU484" s="86"/>
      <c r="BV484" s="86"/>
    </row>
    <row r="485" spans="1:74" ht="15.75" outlineLevel="1" thickBot="1" x14ac:dyDescent="0.3">
      <c r="A485" s="9" t="s">
        <v>147</v>
      </c>
      <c r="B485" s="12" t="s">
        <v>1</v>
      </c>
      <c r="C485" s="8" t="s">
        <v>134</v>
      </c>
      <c r="D485" s="8" t="s">
        <v>138</v>
      </c>
      <c r="E485" s="8" t="s">
        <v>137</v>
      </c>
      <c r="F485" s="8" t="s">
        <v>136</v>
      </c>
      <c r="G485" s="8" t="s">
        <v>135</v>
      </c>
      <c r="H485" s="8" t="s">
        <v>133</v>
      </c>
      <c r="I485" s="8" t="s">
        <v>132</v>
      </c>
      <c r="J485" s="8" t="s">
        <v>131</v>
      </c>
      <c r="K485" s="8" t="s">
        <v>130</v>
      </c>
      <c r="L485" s="8" t="s">
        <v>129</v>
      </c>
      <c r="M485" s="8" t="s">
        <v>128</v>
      </c>
      <c r="N485" s="8" t="s">
        <v>127</v>
      </c>
      <c r="O485" s="8" t="s">
        <v>126</v>
      </c>
      <c r="P485" s="8" t="s">
        <v>125</v>
      </c>
      <c r="Q485" s="8" t="s">
        <v>124</v>
      </c>
      <c r="R485" s="8" t="s">
        <v>123</v>
      </c>
      <c r="S485" s="8" t="s">
        <v>122</v>
      </c>
      <c r="T485" s="8" t="s">
        <v>121</v>
      </c>
      <c r="U485" s="8" t="s">
        <v>120</v>
      </c>
      <c r="V485" s="8" t="s">
        <v>119</v>
      </c>
      <c r="W485" s="8" t="s">
        <v>118</v>
      </c>
      <c r="X485" s="8" t="s">
        <v>117</v>
      </c>
      <c r="Y485" s="8" t="s">
        <v>113</v>
      </c>
      <c r="Z485" s="8" t="s">
        <v>114</v>
      </c>
      <c r="AA485" s="8" t="s">
        <v>115</v>
      </c>
      <c r="AB485" s="8" t="s">
        <v>116</v>
      </c>
      <c r="AC485" s="8" t="s">
        <v>111</v>
      </c>
      <c r="AD485" s="8" t="s">
        <v>108</v>
      </c>
      <c r="AE485" s="8" t="s">
        <v>109</v>
      </c>
      <c r="AF485" s="8" t="s">
        <v>110</v>
      </c>
      <c r="AG485" s="8" t="s">
        <v>104</v>
      </c>
      <c r="AH485" s="8" t="s">
        <v>105</v>
      </c>
      <c r="AI485" s="8" t="s">
        <v>106</v>
      </c>
      <c r="AJ485" s="8" t="s">
        <v>107</v>
      </c>
      <c r="AK485" s="8" t="s">
        <v>10</v>
      </c>
      <c r="AL485" s="8" t="s">
        <v>9</v>
      </c>
      <c r="AM485" s="8" t="s">
        <v>20</v>
      </c>
      <c r="AN485" s="8" t="s">
        <v>8</v>
      </c>
      <c r="AO485" s="8" t="s">
        <v>196</v>
      </c>
      <c r="AP485" s="8" t="s">
        <v>200</v>
      </c>
      <c r="AQ485" s="8" t="s">
        <v>205</v>
      </c>
      <c r="AR485" s="8" t="s">
        <v>206</v>
      </c>
      <c r="AS485" s="8" t="s">
        <v>208</v>
      </c>
      <c r="AT485" s="8" t="s">
        <v>209</v>
      </c>
      <c r="AU485" s="8" t="s">
        <v>210</v>
      </c>
      <c r="AV485" s="8" t="s">
        <v>211</v>
      </c>
      <c r="AW485" s="8" t="s">
        <v>215</v>
      </c>
      <c r="AX485" s="128" t="s">
        <v>228</v>
      </c>
      <c r="AY485" s="12" t="str">
        <f>$AY$2</f>
        <v>Mar 2020 Qtr</v>
      </c>
      <c r="AZ485" s="128" t="s">
        <v>231</v>
      </c>
      <c r="BA485" s="86"/>
      <c r="BB485" s="86"/>
      <c r="BC485" s="86"/>
      <c r="BD485" s="86"/>
      <c r="BE485" s="86"/>
      <c r="BF485" s="86"/>
      <c r="BG485" s="86"/>
      <c r="BH485" s="86"/>
      <c r="BI485" s="86"/>
      <c r="BJ485" s="86"/>
      <c r="BK485" s="86"/>
      <c r="BL485" s="86"/>
      <c r="BM485" s="86"/>
      <c r="BN485" s="86"/>
      <c r="BO485" s="86"/>
      <c r="BP485" s="86"/>
      <c r="BQ485" s="86"/>
      <c r="BR485" s="86"/>
      <c r="BS485" s="86"/>
      <c r="BT485" s="86"/>
      <c r="BU485" s="86"/>
      <c r="BV485" s="86"/>
    </row>
    <row r="486" spans="1:74" ht="24.75" outlineLevel="1" thickTop="1" x14ac:dyDescent="0.25">
      <c r="A486" s="2" t="s">
        <v>192</v>
      </c>
      <c r="B486" s="3" t="s">
        <v>87</v>
      </c>
      <c r="C486" s="56"/>
      <c r="D486" s="56"/>
      <c r="E486" s="56"/>
      <c r="F486" s="56"/>
      <c r="G486" s="56"/>
      <c r="H486" s="56"/>
      <c r="I486" s="56"/>
      <c r="J486" s="56"/>
      <c r="K486" s="56"/>
      <c r="L486" s="56"/>
      <c r="M486" s="34">
        <v>3110</v>
      </c>
      <c r="N486" s="34">
        <v>2274</v>
      </c>
      <c r="O486" s="34">
        <v>255</v>
      </c>
      <c r="P486" s="34">
        <v>1193</v>
      </c>
      <c r="Q486" s="34">
        <v>3073</v>
      </c>
      <c r="R486" s="34">
        <v>6744</v>
      </c>
      <c r="S486" s="34">
        <v>6740</v>
      </c>
      <c r="T486" s="34">
        <v>5235</v>
      </c>
      <c r="U486" s="34">
        <v>6177</v>
      </c>
      <c r="V486" s="34">
        <v>6166</v>
      </c>
      <c r="W486" s="34">
        <v>5468</v>
      </c>
      <c r="X486" s="34">
        <v>4592</v>
      </c>
      <c r="Y486" s="34">
        <v>3593</v>
      </c>
      <c r="Z486" s="34">
        <v>3390</v>
      </c>
      <c r="AA486" s="34">
        <v>2858</v>
      </c>
      <c r="AB486" s="34">
        <v>2217</v>
      </c>
      <c r="AC486" s="34">
        <v>2423</v>
      </c>
      <c r="AD486" s="34">
        <v>1728</v>
      </c>
      <c r="AE486" s="34">
        <v>4075</v>
      </c>
      <c r="AF486" s="34">
        <v>2405</v>
      </c>
      <c r="AG486" s="34">
        <v>2294</v>
      </c>
      <c r="AH486" s="34">
        <v>1781</v>
      </c>
      <c r="AI486" s="34">
        <v>3944</v>
      </c>
      <c r="AJ486" s="34">
        <v>4904</v>
      </c>
      <c r="AK486" s="34">
        <v>5563</v>
      </c>
      <c r="AL486" s="34">
        <v>4970</v>
      </c>
      <c r="AM486" s="34">
        <v>4627</v>
      </c>
      <c r="AN486" s="34">
        <v>4223</v>
      </c>
      <c r="AO486" s="34">
        <v>2748</v>
      </c>
      <c r="AP486" s="34">
        <v>1796</v>
      </c>
      <c r="AQ486" s="34">
        <v>3142</v>
      </c>
      <c r="AR486" s="56"/>
      <c r="AS486" s="56"/>
      <c r="AT486" s="56"/>
      <c r="AU486" s="56"/>
      <c r="AV486" s="56"/>
      <c r="AW486" s="56"/>
      <c r="AX486" s="141"/>
      <c r="AY486" s="141"/>
      <c r="AZ486" s="141"/>
      <c r="BA486" s="86"/>
      <c r="BB486" s="86"/>
      <c r="BC486" s="86"/>
      <c r="BD486" s="86"/>
      <c r="BE486" s="86"/>
      <c r="BF486" s="86"/>
      <c r="BG486" s="86"/>
      <c r="BH486" s="86"/>
      <c r="BI486" s="86"/>
      <c r="BJ486" s="86"/>
      <c r="BK486" s="86"/>
      <c r="BL486" s="86"/>
      <c r="BM486" s="86"/>
      <c r="BN486" s="86"/>
      <c r="BO486" s="86"/>
      <c r="BP486" s="86"/>
      <c r="BQ486" s="86"/>
      <c r="BR486" s="86"/>
      <c r="BS486" s="86"/>
      <c r="BT486" s="86"/>
      <c r="BU486" s="86"/>
      <c r="BV486" s="86"/>
    </row>
    <row r="487" spans="1:74" outlineLevel="1" x14ac:dyDescent="0.25">
      <c r="A487" s="4" t="s">
        <v>88</v>
      </c>
      <c r="B487" s="5" t="s">
        <v>51</v>
      </c>
      <c r="C487" s="56"/>
      <c r="D487" s="56"/>
      <c r="E487" s="56"/>
      <c r="F487" s="56"/>
      <c r="G487" s="56"/>
      <c r="H487" s="56"/>
      <c r="I487" s="56"/>
      <c r="J487" s="56"/>
      <c r="K487" s="56"/>
      <c r="L487" s="56"/>
      <c r="M487" s="35">
        <v>454</v>
      </c>
      <c r="N487" s="35">
        <v>326</v>
      </c>
      <c r="O487" s="35">
        <v>62</v>
      </c>
      <c r="P487" s="35">
        <v>205</v>
      </c>
      <c r="Q487" s="35">
        <v>436</v>
      </c>
      <c r="R487" s="35">
        <v>483</v>
      </c>
      <c r="S487" s="35">
        <v>491</v>
      </c>
      <c r="T487" s="35">
        <v>478</v>
      </c>
      <c r="U487" s="35">
        <v>465</v>
      </c>
      <c r="V487" s="35">
        <v>481</v>
      </c>
      <c r="W487" s="35">
        <v>485</v>
      </c>
      <c r="X487" s="35">
        <v>465</v>
      </c>
      <c r="Y487" s="35">
        <v>478</v>
      </c>
      <c r="Z487" s="35">
        <v>502</v>
      </c>
      <c r="AA487" s="35">
        <v>513</v>
      </c>
      <c r="AB487" s="35">
        <v>480</v>
      </c>
      <c r="AC487" s="35">
        <v>485</v>
      </c>
      <c r="AD487" s="35">
        <v>485</v>
      </c>
      <c r="AE487" s="35">
        <v>539</v>
      </c>
      <c r="AF487" s="35">
        <v>467</v>
      </c>
      <c r="AG487" s="35">
        <v>636</v>
      </c>
      <c r="AH487" s="35">
        <v>542</v>
      </c>
      <c r="AI487" s="35">
        <v>603</v>
      </c>
      <c r="AJ487" s="35">
        <v>729</v>
      </c>
      <c r="AK487" s="35">
        <v>700</v>
      </c>
      <c r="AL487" s="35">
        <v>728</v>
      </c>
      <c r="AM487" s="35">
        <v>635</v>
      </c>
      <c r="AN487" s="35">
        <v>669</v>
      </c>
      <c r="AO487" s="35">
        <v>606</v>
      </c>
      <c r="AP487" s="35">
        <v>593</v>
      </c>
      <c r="AQ487" s="35">
        <v>591</v>
      </c>
      <c r="AR487" s="56"/>
      <c r="AS487" s="56"/>
      <c r="AT487" s="56"/>
      <c r="AU487" s="56"/>
      <c r="AV487" s="56"/>
      <c r="AW487" s="56"/>
      <c r="AX487" s="141"/>
      <c r="AY487" s="141"/>
      <c r="AZ487" s="141"/>
      <c r="BA487" s="86"/>
      <c r="BB487" s="86"/>
      <c r="BC487" s="86"/>
      <c r="BD487" s="86"/>
      <c r="BE487" s="86"/>
      <c r="BF487" s="86"/>
      <c r="BG487" s="86"/>
      <c r="BH487" s="86"/>
      <c r="BI487" s="86"/>
      <c r="BJ487" s="86"/>
      <c r="BK487" s="86"/>
      <c r="BL487" s="86"/>
      <c r="BM487" s="86"/>
      <c r="BN487" s="86"/>
      <c r="BO487" s="86"/>
      <c r="BP487" s="86"/>
      <c r="BQ487" s="86"/>
      <c r="BR487" s="86"/>
      <c r="BS487" s="86"/>
      <c r="BT487" s="86"/>
      <c r="BU487" s="86"/>
      <c r="BV487" s="86"/>
    </row>
    <row r="488" spans="1:74" outlineLevel="1" x14ac:dyDescent="0.25">
      <c r="A488" s="2" t="s">
        <v>89</v>
      </c>
      <c r="B488" s="3" t="s">
        <v>52</v>
      </c>
      <c r="C488" s="55"/>
      <c r="D488" s="55"/>
      <c r="E488" s="55"/>
      <c r="F488" s="55"/>
      <c r="G488" s="55"/>
      <c r="H488" s="55"/>
      <c r="I488" s="55"/>
      <c r="J488" s="55"/>
      <c r="K488" s="55"/>
      <c r="L488" s="55"/>
      <c r="M488" s="36">
        <v>1.17</v>
      </c>
      <c r="N488" s="36">
        <v>2.04</v>
      </c>
      <c r="O488" s="36">
        <v>2.2000000000000002</v>
      </c>
      <c r="P488" s="36">
        <v>1.61</v>
      </c>
      <c r="Q488" s="36">
        <v>1.73</v>
      </c>
      <c r="R488" s="36">
        <v>1.64</v>
      </c>
      <c r="S488" s="36">
        <v>1.78</v>
      </c>
      <c r="T488" s="36">
        <v>1.49</v>
      </c>
      <c r="U488" s="36">
        <v>1.53</v>
      </c>
      <c r="V488" s="36">
        <v>1.49</v>
      </c>
      <c r="W488" s="36">
        <v>1.64</v>
      </c>
      <c r="X488" s="36">
        <v>1.61</v>
      </c>
      <c r="Y488" s="36">
        <v>1.28</v>
      </c>
      <c r="Z488" s="36">
        <v>1.54</v>
      </c>
      <c r="AA488" s="36">
        <v>2.02</v>
      </c>
      <c r="AB488" s="36">
        <v>1.61</v>
      </c>
      <c r="AC488" s="36">
        <v>1.64</v>
      </c>
      <c r="AD488" s="36">
        <v>1.61</v>
      </c>
      <c r="AE488" s="36">
        <v>2.2799999999999998</v>
      </c>
      <c r="AF488" s="36">
        <v>2.41</v>
      </c>
      <c r="AG488" s="36">
        <v>2.08</v>
      </c>
      <c r="AH488" s="36">
        <v>2.04</v>
      </c>
      <c r="AI488" s="36">
        <v>1.77</v>
      </c>
      <c r="AJ488" s="36">
        <v>1.47</v>
      </c>
      <c r="AK488" s="36">
        <v>1.64</v>
      </c>
      <c r="AL488" s="36">
        <v>1.53</v>
      </c>
      <c r="AM488" s="36">
        <v>1.65</v>
      </c>
      <c r="AN488" s="36">
        <v>1.66</v>
      </c>
      <c r="AO488" s="36">
        <v>2.1800000000000002</v>
      </c>
      <c r="AP488" s="36">
        <v>2.48</v>
      </c>
      <c r="AQ488" s="36">
        <v>2.21</v>
      </c>
      <c r="AR488" s="56"/>
      <c r="AS488" s="56"/>
      <c r="AT488" s="56"/>
      <c r="AU488" s="56"/>
      <c r="AV488" s="56"/>
      <c r="AW488" s="56"/>
      <c r="AX488" s="141"/>
      <c r="AY488" s="141"/>
      <c r="AZ488" s="141"/>
      <c r="BA488" s="86"/>
      <c r="BB488" s="86"/>
      <c r="BC488" s="86"/>
      <c r="BD488" s="86"/>
      <c r="BE488" s="86"/>
      <c r="BF488" s="86"/>
      <c r="BG488" s="86"/>
      <c r="BH488" s="86"/>
      <c r="BI488" s="86"/>
      <c r="BJ488" s="86"/>
      <c r="BK488" s="86"/>
      <c r="BL488" s="86"/>
      <c r="BM488" s="86"/>
      <c r="BN488" s="86"/>
      <c r="BO488" s="86"/>
      <c r="BP488" s="86"/>
      <c r="BQ488" s="86"/>
      <c r="BR488" s="86"/>
      <c r="BS488" s="86"/>
      <c r="BT488" s="86"/>
      <c r="BU488" s="86"/>
      <c r="BV488" s="86"/>
    </row>
    <row r="489" spans="1:74" outlineLevel="1" x14ac:dyDescent="0.25">
      <c r="A489" s="4" t="s">
        <v>90</v>
      </c>
      <c r="B489" s="5" t="s">
        <v>53</v>
      </c>
      <c r="C489" s="64"/>
      <c r="D489" s="64"/>
      <c r="E489" s="64"/>
      <c r="F489" s="64"/>
      <c r="G489" s="64"/>
      <c r="H489" s="64"/>
      <c r="I489" s="64"/>
      <c r="J489" s="64"/>
      <c r="K489" s="64"/>
      <c r="L489" s="64"/>
      <c r="M489" s="41">
        <v>91.2</v>
      </c>
      <c r="N489" s="41">
        <v>92.9</v>
      </c>
      <c r="O489" s="41">
        <v>90.7</v>
      </c>
      <c r="P489" s="41">
        <v>92.7</v>
      </c>
      <c r="Q489" s="41">
        <v>93.9</v>
      </c>
      <c r="R489" s="41">
        <v>93.4</v>
      </c>
      <c r="S489" s="41">
        <v>91.2</v>
      </c>
      <c r="T489" s="41">
        <v>87.3</v>
      </c>
      <c r="U489" s="41">
        <v>96.1</v>
      </c>
      <c r="V489" s="41">
        <v>94.2</v>
      </c>
      <c r="W489" s="41">
        <v>93.6</v>
      </c>
      <c r="X489" s="41">
        <v>93.9</v>
      </c>
      <c r="Y489" s="41">
        <v>91.1</v>
      </c>
      <c r="Z489" s="41">
        <v>91.3</v>
      </c>
      <c r="AA489" s="41">
        <v>87.9</v>
      </c>
      <c r="AB489" s="41">
        <v>88.5</v>
      </c>
      <c r="AC489" s="41">
        <v>95.5</v>
      </c>
      <c r="AD489" s="41">
        <v>95.4</v>
      </c>
      <c r="AE489" s="41">
        <v>94.4</v>
      </c>
      <c r="AF489" s="41">
        <v>95.3</v>
      </c>
      <c r="AG489" s="41">
        <v>94.3</v>
      </c>
      <c r="AH489" s="41">
        <v>94.9</v>
      </c>
      <c r="AI489" s="41">
        <v>94</v>
      </c>
      <c r="AJ489" s="41">
        <v>92.3</v>
      </c>
      <c r="AK489" s="41">
        <v>93.3</v>
      </c>
      <c r="AL489" s="41">
        <v>90.3</v>
      </c>
      <c r="AM489" s="41">
        <v>89.6</v>
      </c>
      <c r="AN489" s="41">
        <v>89.4</v>
      </c>
      <c r="AO489" s="41">
        <v>87.5</v>
      </c>
      <c r="AP489" s="41">
        <v>86.3</v>
      </c>
      <c r="AQ489" s="41">
        <v>87.3</v>
      </c>
      <c r="AR489" s="56"/>
      <c r="AS489" s="56"/>
      <c r="AT489" s="56"/>
      <c r="AU489" s="56"/>
      <c r="AV489" s="56"/>
      <c r="AW489" s="56"/>
      <c r="AX489" s="141"/>
      <c r="AY489" s="141"/>
      <c r="AZ489" s="141"/>
      <c r="BA489" s="86"/>
      <c r="BB489" s="86"/>
      <c r="BC489" s="86"/>
      <c r="BD489" s="86"/>
      <c r="BE489" s="86"/>
      <c r="BF489" s="86"/>
      <c r="BG489" s="86"/>
      <c r="BH489" s="86"/>
      <c r="BI489" s="86"/>
      <c r="BJ489" s="86"/>
      <c r="BK489" s="86"/>
      <c r="BL489" s="86"/>
      <c r="BM489" s="86"/>
      <c r="BN489" s="86"/>
      <c r="BO489" s="86"/>
      <c r="BP489" s="86"/>
      <c r="BQ489" s="86"/>
      <c r="BR489" s="86"/>
      <c r="BS489" s="86"/>
      <c r="BT489" s="86"/>
      <c r="BU489" s="86"/>
      <c r="BV489" s="86"/>
    </row>
    <row r="490" spans="1:74" outlineLevel="1" x14ac:dyDescent="0.25">
      <c r="A490" s="2" t="s">
        <v>91</v>
      </c>
      <c r="B490" s="3" t="s">
        <v>92</v>
      </c>
      <c r="C490" s="56"/>
      <c r="D490" s="56"/>
      <c r="E490" s="56"/>
      <c r="F490" s="56"/>
      <c r="G490" s="56"/>
      <c r="H490" s="56"/>
      <c r="I490" s="56"/>
      <c r="J490" s="56"/>
      <c r="K490" s="56"/>
      <c r="L490" s="56"/>
      <c r="M490" s="40">
        <v>12458</v>
      </c>
      <c r="N490" s="40">
        <v>23646</v>
      </c>
      <c r="O490" s="40">
        <v>3970</v>
      </c>
      <c r="P490" s="40">
        <v>9866</v>
      </c>
      <c r="Q490" s="40">
        <v>22740</v>
      </c>
      <c r="R490" s="40">
        <v>23771</v>
      </c>
      <c r="S490" s="40">
        <v>25545</v>
      </c>
      <c r="T490" s="40">
        <v>20046</v>
      </c>
      <c r="U490" s="40">
        <v>22033</v>
      </c>
      <c r="V490" s="40">
        <v>21762</v>
      </c>
      <c r="W490" s="40">
        <v>23883</v>
      </c>
      <c r="X490" s="40">
        <v>22672</v>
      </c>
      <c r="Y490" s="40">
        <v>17784</v>
      </c>
      <c r="Z490" s="40">
        <v>22657</v>
      </c>
      <c r="AA490" s="40">
        <v>29694</v>
      </c>
      <c r="AB490" s="40">
        <v>24859</v>
      </c>
      <c r="AC490" s="40">
        <v>25052</v>
      </c>
      <c r="AD490" s="40">
        <v>23335</v>
      </c>
      <c r="AE490" s="40">
        <v>35978</v>
      </c>
      <c r="AF490" s="40">
        <v>35606</v>
      </c>
      <c r="AG490" s="40">
        <v>40659</v>
      </c>
      <c r="AH490" s="40">
        <v>33527</v>
      </c>
      <c r="AI490" s="40">
        <v>32440</v>
      </c>
      <c r="AJ490" s="40">
        <v>31071</v>
      </c>
      <c r="AK490" s="40">
        <v>34973</v>
      </c>
      <c r="AL490" s="40">
        <v>31775</v>
      </c>
      <c r="AM490" s="40">
        <v>31269</v>
      </c>
      <c r="AN490" s="40">
        <v>30309</v>
      </c>
      <c r="AO490" s="40">
        <v>36846</v>
      </c>
      <c r="AP490" s="40">
        <v>40929</v>
      </c>
      <c r="AQ490" s="40">
        <v>36780</v>
      </c>
      <c r="AR490" s="56"/>
      <c r="AS490" s="56"/>
      <c r="AT490" s="56"/>
      <c r="AU490" s="56"/>
      <c r="AV490" s="56"/>
      <c r="AW490" s="56"/>
      <c r="AX490" s="141"/>
      <c r="AY490" s="141"/>
      <c r="AZ490" s="141"/>
      <c r="BA490" s="86"/>
      <c r="BB490" s="86"/>
      <c r="BC490" s="86"/>
      <c r="BD490" s="86"/>
      <c r="BE490" s="86"/>
      <c r="BF490" s="86"/>
      <c r="BG490" s="86"/>
      <c r="BH490" s="86"/>
      <c r="BI490" s="86"/>
      <c r="BJ490" s="86"/>
      <c r="BK490" s="86"/>
      <c r="BL490" s="86"/>
      <c r="BM490" s="86"/>
      <c r="BN490" s="86"/>
      <c r="BO490" s="86"/>
      <c r="BP490" s="86"/>
      <c r="BQ490" s="86"/>
      <c r="BR490" s="86"/>
      <c r="BS490" s="86"/>
      <c r="BT490" s="86"/>
      <c r="BU490" s="86"/>
      <c r="BV490" s="86"/>
    </row>
    <row r="491" spans="1:74" outlineLevel="1" x14ac:dyDescent="0.25">
      <c r="A491" s="4" t="s">
        <v>93</v>
      </c>
      <c r="B491" s="5" t="s">
        <v>92</v>
      </c>
      <c r="C491" s="56"/>
      <c r="D491" s="56"/>
      <c r="E491" s="56"/>
      <c r="F491" s="56"/>
      <c r="G491" s="56"/>
      <c r="H491" s="56"/>
      <c r="I491" s="56"/>
      <c r="J491" s="56"/>
      <c r="K491" s="56"/>
      <c r="L491" s="56"/>
      <c r="M491" s="56"/>
      <c r="N491" s="56"/>
      <c r="O491" s="56"/>
      <c r="P491" s="56"/>
      <c r="Q491" s="56"/>
      <c r="R491" s="56"/>
      <c r="S491" s="56"/>
      <c r="T491" s="56"/>
      <c r="U491" s="56"/>
      <c r="V491" s="56"/>
      <c r="W491" s="56"/>
      <c r="X491" s="56"/>
      <c r="Y491" s="35">
        <v>20927</v>
      </c>
      <c r="Z491" s="35">
        <v>21519</v>
      </c>
      <c r="AA491" s="35">
        <v>24542</v>
      </c>
      <c r="AB491" s="35">
        <v>36802</v>
      </c>
      <c r="AC491" s="35">
        <v>19666</v>
      </c>
      <c r="AD491" s="35">
        <v>25483</v>
      </c>
      <c r="AE491" s="35">
        <v>33993</v>
      </c>
      <c r="AF491" s="35">
        <v>34909</v>
      </c>
      <c r="AG491" s="35">
        <v>36049</v>
      </c>
      <c r="AH491" s="35">
        <v>38505</v>
      </c>
      <c r="AI491" s="35">
        <v>34544</v>
      </c>
      <c r="AJ491" s="35">
        <v>30391</v>
      </c>
      <c r="AK491" s="35">
        <v>33959</v>
      </c>
      <c r="AL491" s="35">
        <v>29187</v>
      </c>
      <c r="AM491" s="35">
        <v>34598</v>
      </c>
      <c r="AN491" s="35">
        <v>31107</v>
      </c>
      <c r="AO491" s="35">
        <v>35165</v>
      </c>
      <c r="AP491" s="35">
        <v>38531</v>
      </c>
      <c r="AQ491" s="35">
        <v>30362</v>
      </c>
      <c r="AR491" s="56"/>
      <c r="AS491" s="56"/>
      <c r="AT491" s="56"/>
      <c r="AU491" s="56"/>
      <c r="AV491" s="56"/>
      <c r="AW491" s="56"/>
      <c r="AX491" s="141"/>
      <c r="AY491" s="141"/>
      <c r="AZ491" s="141"/>
      <c r="BA491" s="86"/>
      <c r="BB491" s="86"/>
      <c r="BC491" s="86"/>
      <c r="BD491" s="86"/>
      <c r="BE491" s="86"/>
      <c r="BF491" s="86"/>
      <c r="BG491" s="86"/>
      <c r="BH491" s="86"/>
      <c r="BI491" s="86"/>
      <c r="BJ491" s="86"/>
      <c r="BK491" s="86"/>
      <c r="BL491" s="86"/>
      <c r="BM491" s="86"/>
      <c r="BN491" s="86"/>
      <c r="BO491" s="86"/>
      <c r="BP491" s="86"/>
      <c r="BQ491" s="86"/>
      <c r="BR491" s="86"/>
      <c r="BS491" s="86"/>
      <c r="BT491" s="86"/>
      <c r="BU491" s="86"/>
      <c r="BV491" s="86"/>
    </row>
    <row r="492" spans="1:74" outlineLevel="1" x14ac:dyDescent="0.25">
      <c r="A492" s="2" t="s">
        <v>94</v>
      </c>
      <c r="B492" s="3" t="s">
        <v>54</v>
      </c>
      <c r="C492" s="50"/>
      <c r="D492" s="50"/>
      <c r="E492" s="50"/>
      <c r="F492" s="50"/>
      <c r="G492" s="50"/>
      <c r="H492" s="50"/>
      <c r="I492" s="50"/>
      <c r="J492" s="50"/>
      <c r="K492" s="50"/>
      <c r="L492" s="50"/>
      <c r="M492" s="50"/>
      <c r="N492" s="50"/>
      <c r="O492" s="50"/>
      <c r="P492" s="50"/>
      <c r="Q492" s="50"/>
      <c r="R492" s="50"/>
      <c r="S492" s="50"/>
      <c r="T492" s="50"/>
      <c r="U492" s="55"/>
      <c r="V492" s="55"/>
      <c r="W492" s="55"/>
      <c r="X492" s="55"/>
      <c r="Y492" s="78">
        <v>1570.94</v>
      </c>
      <c r="Z492" s="78">
        <v>1171</v>
      </c>
      <c r="AA492" s="78">
        <v>914</v>
      </c>
      <c r="AB492" s="78">
        <v>907</v>
      </c>
      <c r="AC492" s="78">
        <v>984</v>
      </c>
      <c r="AD492" s="78">
        <v>1017</v>
      </c>
      <c r="AE492" s="78">
        <v>501</v>
      </c>
      <c r="AF492" s="78">
        <v>653</v>
      </c>
      <c r="AG492" s="34">
        <v>674</v>
      </c>
      <c r="AH492" s="34">
        <v>912</v>
      </c>
      <c r="AI492" s="34">
        <v>996</v>
      </c>
      <c r="AJ492" s="34">
        <v>1232</v>
      </c>
      <c r="AK492" s="34">
        <v>963</v>
      </c>
      <c r="AL492" s="34">
        <v>1212</v>
      </c>
      <c r="AM492" s="34">
        <v>999</v>
      </c>
      <c r="AN492" s="34">
        <v>1279</v>
      </c>
      <c r="AO492" s="34">
        <v>756</v>
      </c>
      <c r="AP492" s="34">
        <v>715</v>
      </c>
      <c r="AQ492" s="34">
        <v>961</v>
      </c>
      <c r="AR492" s="56"/>
      <c r="AS492" s="56"/>
      <c r="AT492" s="56"/>
      <c r="AU492" s="56"/>
      <c r="AV492" s="56"/>
      <c r="AW492" s="56"/>
      <c r="AX492" s="141"/>
      <c r="AY492" s="141"/>
      <c r="AZ492" s="141"/>
      <c r="BA492" s="86"/>
      <c r="BB492" s="86"/>
      <c r="BC492" s="86"/>
      <c r="BD492" s="86"/>
      <c r="BE492" s="86"/>
      <c r="BF492" s="86"/>
      <c r="BG492" s="86"/>
      <c r="BH492" s="86"/>
      <c r="BI492" s="86"/>
      <c r="BJ492" s="86"/>
      <c r="BK492" s="86"/>
      <c r="BL492" s="86"/>
      <c r="BM492" s="86"/>
      <c r="BN492" s="86"/>
      <c r="BO492" s="86"/>
      <c r="BP492" s="86"/>
      <c r="BQ492" s="86"/>
      <c r="BR492" s="86"/>
      <c r="BS492" s="86"/>
      <c r="BT492" s="86"/>
      <c r="BU492" s="86"/>
      <c r="BV492" s="86"/>
    </row>
    <row r="493" spans="1:74" outlineLevel="1" x14ac:dyDescent="0.25">
      <c r="AR493"/>
      <c r="AS493"/>
      <c r="AT493"/>
      <c r="AU493"/>
      <c r="AV493"/>
      <c r="AW493"/>
      <c r="AX493"/>
      <c r="AY493"/>
      <c r="BA493" s="86"/>
      <c r="BB493" s="86"/>
      <c r="BC493" s="86"/>
      <c r="BD493" s="86"/>
      <c r="BE493" s="86"/>
      <c r="BF493" s="86"/>
      <c r="BG493" s="86"/>
      <c r="BH493" s="86"/>
      <c r="BI493" s="86"/>
      <c r="BJ493" s="86"/>
      <c r="BK493" s="86"/>
      <c r="BL493" s="86"/>
      <c r="BM493" s="86"/>
      <c r="BN493" s="86"/>
      <c r="BO493" s="86"/>
      <c r="BP493" s="86"/>
      <c r="BQ493" s="86"/>
      <c r="BR493" s="86"/>
      <c r="BS493" s="86"/>
      <c r="BT493" s="86"/>
      <c r="BU493" s="86"/>
      <c r="BV493" s="86"/>
    </row>
    <row r="494" spans="1:74" ht="24.75" outlineLevel="1" thickBot="1" x14ac:dyDescent="0.3">
      <c r="A494" s="9" t="s">
        <v>148</v>
      </c>
      <c r="B494" s="12" t="s">
        <v>1</v>
      </c>
      <c r="C494" s="8" t="s">
        <v>134</v>
      </c>
      <c r="D494" s="8" t="s">
        <v>138</v>
      </c>
      <c r="E494" s="8" t="s">
        <v>137</v>
      </c>
      <c r="F494" s="8" t="s">
        <v>136</v>
      </c>
      <c r="G494" s="8" t="s">
        <v>135</v>
      </c>
      <c r="H494" s="8" t="s">
        <v>133</v>
      </c>
      <c r="I494" s="8" t="s">
        <v>132</v>
      </c>
      <c r="J494" s="8" t="s">
        <v>131</v>
      </c>
      <c r="K494" s="8" t="s">
        <v>130</v>
      </c>
      <c r="L494" s="8" t="s">
        <v>129</v>
      </c>
      <c r="M494" s="8" t="s">
        <v>128</v>
      </c>
      <c r="N494" s="8" t="s">
        <v>127</v>
      </c>
      <c r="O494" s="8" t="s">
        <v>126</v>
      </c>
      <c r="P494" s="8" t="s">
        <v>125</v>
      </c>
      <c r="Q494" s="8" t="s">
        <v>124</v>
      </c>
      <c r="R494" s="8" t="s">
        <v>123</v>
      </c>
      <c r="S494" s="8" t="s">
        <v>122</v>
      </c>
      <c r="T494" s="8" t="s">
        <v>121</v>
      </c>
      <c r="U494" s="8" t="s">
        <v>120</v>
      </c>
      <c r="V494" s="8" t="s">
        <v>119</v>
      </c>
      <c r="W494" s="8" t="s">
        <v>118</v>
      </c>
      <c r="X494" s="8" t="s">
        <v>117</v>
      </c>
      <c r="Y494" s="8" t="s">
        <v>113</v>
      </c>
      <c r="Z494" s="8" t="s">
        <v>114</v>
      </c>
      <c r="AA494" s="8" t="s">
        <v>115</v>
      </c>
      <c r="AB494" s="8" t="s">
        <v>116</v>
      </c>
      <c r="AC494" s="8" t="s">
        <v>111</v>
      </c>
      <c r="AD494" s="8" t="s">
        <v>108</v>
      </c>
      <c r="AE494" s="8" t="s">
        <v>109</v>
      </c>
      <c r="AF494" s="8" t="s">
        <v>110</v>
      </c>
      <c r="AG494" s="8" t="s">
        <v>104</v>
      </c>
      <c r="AH494" s="8" t="s">
        <v>105</v>
      </c>
      <c r="AI494" s="8" t="s">
        <v>106</v>
      </c>
      <c r="AJ494" s="8" t="s">
        <v>107</v>
      </c>
      <c r="AK494" s="8" t="s">
        <v>10</v>
      </c>
      <c r="AL494" s="8" t="s">
        <v>9</v>
      </c>
      <c r="AM494" s="8" t="s">
        <v>20</v>
      </c>
      <c r="AN494" s="8" t="s">
        <v>8</v>
      </c>
      <c r="AO494" s="8" t="s">
        <v>196</v>
      </c>
      <c r="AP494" s="8" t="s">
        <v>200</v>
      </c>
      <c r="AQ494" s="8" t="s">
        <v>205</v>
      </c>
      <c r="AR494" s="8" t="s">
        <v>206</v>
      </c>
      <c r="AS494" s="8" t="s">
        <v>208</v>
      </c>
      <c r="AT494" s="8" t="s">
        <v>209</v>
      </c>
      <c r="AU494" s="8" t="s">
        <v>210</v>
      </c>
      <c r="AV494" s="8" t="s">
        <v>211</v>
      </c>
      <c r="AW494" s="8" t="s">
        <v>215</v>
      </c>
      <c r="AX494" s="128" t="s">
        <v>228</v>
      </c>
      <c r="AY494" s="12" t="str">
        <f>$AY$2</f>
        <v>Mar 2020 Qtr</v>
      </c>
      <c r="AZ494" s="128" t="s">
        <v>231</v>
      </c>
      <c r="BA494" s="86"/>
      <c r="BB494" s="86"/>
      <c r="BC494" s="86"/>
      <c r="BD494" s="86"/>
      <c r="BE494" s="86"/>
      <c r="BF494" s="86"/>
      <c r="BG494" s="86"/>
      <c r="BH494" s="86"/>
      <c r="BI494" s="86"/>
      <c r="BJ494" s="86"/>
      <c r="BK494" s="86"/>
      <c r="BL494" s="86"/>
      <c r="BM494" s="86"/>
      <c r="BN494" s="86"/>
      <c r="BO494" s="86"/>
      <c r="BP494" s="86"/>
      <c r="BQ494" s="86"/>
      <c r="BR494" s="86"/>
      <c r="BS494" s="86"/>
      <c r="BT494" s="86"/>
      <c r="BU494" s="86"/>
      <c r="BV494" s="86"/>
    </row>
    <row r="495" spans="1:74" ht="15.75" outlineLevel="1" thickTop="1" x14ac:dyDescent="0.25">
      <c r="A495" s="2" t="s">
        <v>186</v>
      </c>
      <c r="B495" s="3" t="s">
        <v>100</v>
      </c>
      <c r="C495" s="50"/>
      <c r="D495" s="50"/>
      <c r="E495" s="50"/>
      <c r="F495" s="50"/>
      <c r="G495" s="50"/>
      <c r="H495" s="50"/>
      <c r="I495" s="50"/>
      <c r="J495" s="50"/>
      <c r="K495" s="50"/>
      <c r="L495" s="50"/>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56"/>
      <c r="AX495" s="141"/>
      <c r="AY495" s="141"/>
      <c r="AZ495" s="141"/>
      <c r="BA495" s="86"/>
      <c r="BB495" s="86"/>
      <c r="BC495" s="86"/>
      <c r="BD495" s="86"/>
      <c r="BE495" s="86"/>
      <c r="BF495" s="86"/>
      <c r="BG495" s="86"/>
      <c r="BH495" s="86"/>
      <c r="BI495" s="86"/>
      <c r="BJ495" s="86"/>
      <c r="BK495" s="86"/>
      <c r="BL495" s="86"/>
      <c r="BM495" s="86"/>
      <c r="BN495" s="86"/>
      <c r="BO495" s="86"/>
      <c r="BP495" s="86"/>
      <c r="BQ495" s="86"/>
      <c r="BR495" s="86"/>
      <c r="BS495" s="86"/>
      <c r="BT495" s="86"/>
      <c r="BU495" s="86"/>
      <c r="BV495" s="86"/>
    </row>
    <row r="496" spans="1:74" outlineLevel="1" x14ac:dyDescent="0.25">
      <c r="A496" s="4" t="s">
        <v>187</v>
      </c>
      <c r="B496" s="5" t="s">
        <v>53</v>
      </c>
      <c r="C496" s="50"/>
      <c r="D496" s="50"/>
      <c r="E496" s="50"/>
      <c r="F496" s="50"/>
      <c r="G496" s="50"/>
      <c r="H496" s="50"/>
      <c r="I496" s="50"/>
      <c r="J496" s="50"/>
      <c r="K496" s="50"/>
      <c r="L496" s="50"/>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c r="AM496" s="56"/>
      <c r="AN496" s="56"/>
      <c r="AO496" s="56"/>
      <c r="AP496" s="56"/>
      <c r="AQ496" s="56"/>
      <c r="AR496" s="56"/>
      <c r="AS496" s="56"/>
      <c r="AT496" s="56"/>
      <c r="AU496" s="56"/>
      <c r="AV496" s="56"/>
      <c r="AW496" s="56"/>
      <c r="AX496" s="141"/>
      <c r="AY496" s="141"/>
      <c r="AZ496" s="141"/>
      <c r="BA496" s="86"/>
      <c r="BB496" s="86"/>
      <c r="BC496" s="86"/>
      <c r="BD496" s="86"/>
      <c r="BE496" s="86"/>
      <c r="BF496" s="86"/>
      <c r="BG496" s="86"/>
      <c r="BH496" s="86"/>
      <c r="BI496" s="86"/>
      <c r="BJ496" s="86"/>
      <c r="BK496" s="86"/>
      <c r="BL496" s="86"/>
      <c r="BM496" s="86"/>
      <c r="BN496" s="86"/>
      <c r="BO496" s="86"/>
      <c r="BP496" s="86"/>
      <c r="BQ496" s="86"/>
      <c r="BR496" s="86"/>
      <c r="BS496" s="86"/>
      <c r="BT496" s="86"/>
      <c r="BU496" s="86"/>
      <c r="BV496" s="86"/>
    </row>
    <row r="497" spans="1:74" outlineLevel="1" x14ac:dyDescent="0.25">
      <c r="A497" s="2" t="s">
        <v>88</v>
      </c>
      <c r="B497" s="3" t="s">
        <v>102</v>
      </c>
      <c r="C497" s="50"/>
      <c r="D497" s="50"/>
      <c r="E497" s="50"/>
      <c r="F497" s="50"/>
      <c r="G497" s="50"/>
      <c r="H497" s="50"/>
      <c r="I497" s="50"/>
      <c r="J497" s="50"/>
      <c r="K497" s="50"/>
      <c r="L497" s="50"/>
      <c r="M497" s="34">
        <v>454</v>
      </c>
      <c r="N497" s="34">
        <v>326</v>
      </c>
      <c r="O497" s="34">
        <v>62</v>
      </c>
      <c r="P497" s="34">
        <v>205</v>
      </c>
      <c r="Q497" s="34">
        <v>436</v>
      </c>
      <c r="R497" s="34">
        <v>483</v>
      </c>
      <c r="S497" s="34">
        <v>491</v>
      </c>
      <c r="T497" s="34">
        <v>478</v>
      </c>
      <c r="U497" s="34">
        <v>465</v>
      </c>
      <c r="V497" s="34">
        <v>481</v>
      </c>
      <c r="W497" s="34">
        <v>485</v>
      </c>
      <c r="X497" s="34">
        <v>465</v>
      </c>
      <c r="Y497" s="34">
        <v>478</v>
      </c>
      <c r="Z497" s="34">
        <v>502</v>
      </c>
      <c r="AA497" s="34">
        <v>513</v>
      </c>
      <c r="AB497" s="34">
        <v>480</v>
      </c>
      <c r="AC497" s="34">
        <v>485</v>
      </c>
      <c r="AD497" s="34">
        <v>485</v>
      </c>
      <c r="AE497" s="34">
        <v>539</v>
      </c>
      <c r="AF497" s="34">
        <v>467</v>
      </c>
      <c r="AG497" s="34">
        <v>636</v>
      </c>
      <c r="AH497" s="34">
        <v>542</v>
      </c>
      <c r="AI497" s="34">
        <v>603</v>
      </c>
      <c r="AJ497" s="34">
        <v>729</v>
      </c>
      <c r="AK497" s="34">
        <v>700</v>
      </c>
      <c r="AL497" s="34">
        <v>728</v>
      </c>
      <c r="AM497" s="34">
        <v>635</v>
      </c>
      <c r="AN497" s="34">
        <v>669</v>
      </c>
      <c r="AO497" s="34">
        <v>606</v>
      </c>
      <c r="AP497" s="34">
        <v>593</v>
      </c>
      <c r="AQ497" s="34">
        <v>591</v>
      </c>
      <c r="AR497" s="56"/>
      <c r="AS497" s="56"/>
      <c r="AT497" s="56"/>
      <c r="AU497" s="56"/>
      <c r="AV497" s="56"/>
      <c r="AW497" s="56"/>
      <c r="AX497" s="141"/>
      <c r="AY497" s="141"/>
      <c r="AZ497" s="141"/>
      <c r="BA497" s="86"/>
      <c r="BB497" s="86"/>
      <c r="BC497" s="86"/>
      <c r="BD497" s="86"/>
      <c r="BE497" s="86"/>
      <c r="BF497" s="86"/>
      <c r="BG497" s="86"/>
      <c r="BH497" s="86"/>
      <c r="BI497" s="86"/>
      <c r="BJ497" s="86"/>
      <c r="BK497" s="86"/>
      <c r="BL497" s="86"/>
      <c r="BM497" s="86"/>
      <c r="BN497" s="86"/>
      <c r="BO497" s="86"/>
      <c r="BP497" s="86"/>
      <c r="BQ497" s="86"/>
      <c r="BR497" s="86"/>
      <c r="BS497" s="86"/>
      <c r="BT497" s="86"/>
      <c r="BU497" s="86"/>
      <c r="BV497" s="86"/>
    </row>
    <row r="498" spans="1:74" outlineLevel="1" x14ac:dyDescent="0.25">
      <c r="A498" s="4" t="s">
        <v>103</v>
      </c>
      <c r="B498" s="5" t="s">
        <v>92</v>
      </c>
      <c r="C498" s="50"/>
      <c r="D498" s="50"/>
      <c r="E498" s="50"/>
      <c r="F498" s="50"/>
      <c r="G498" s="50"/>
      <c r="H498" s="50"/>
      <c r="I498" s="50"/>
      <c r="J498" s="50"/>
      <c r="K498" s="50"/>
      <c r="L498" s="50"/>
      <c r="M498" s="35">
        <v>2012</v>
      </c>
      <c r="N498" s="35">
        <v>3145</v>
      </c>
      <c r="O498" s="35">
        <v>0</v>
      </c>
      <c r="P498" s="35">
        <v>0</v>
      </c>
      <c r="Q498" s="35">
        <v>3719</v>
      </c>
      <c r="R498" s="35">
        <v>3678</v>
      </c>
      <c r="S498" s="35">
        <v>3156</v>
      </c>
      <c r="T498" s="35">
        <v>2634</v>
      </c>
      <c r="U498" s="35">
        <v>5143</v>
      </c>
      <c r="V498" s="35">
        <v>5037</v>
      </c>
      <c r="W498" s="35">
        <v>4768</v>
      </c>
      <c r="X498" s="35">
        <v>3430</v>
      </c>
      <c r="Y498" s="35">
        <v>3595</v>
      </c>
      <c r="Z498" s="35">
        <v>5426</v>
      </c>
      <c r="AA498" s="35">
        <v>5924</v>
      </c>
      <c r="AB498" s="35">
        <v>3861</v>
      </c>
      <c r="AC498" s="35">
        <v>4926</v>
      </c>
      <c r="AD498" s="35">
        <v>4576</v>
      </c>
      <c r="AE498" s="35">
        <v>5112</v>
      </c>
      <c r="AF498" s="35">
        <v>4256</v>
      </c>
      <c r="AG498" s="35">
        <v>4869</v>
      </c>
      <c r="AH498" s="35">
        <v>4280</v>
      </c>
      <c r="AI498" s="35">
        <v>4479</v>
      </c>
      <c r="AJ498" s="35">
        <v>4670</v>
      </c>
      <c r="AK498" s="35">
        <v>5052</v>
      </c>
      <c r="AL498" s="35">
        <v>3454</v>
      </c>
      <c r="AM498" s="35">
        <v>2896</v>
      </c>
      <c r="AN498" s="35">
        <v>3201</v>
      </c>
      <c r="AO498" s="35">
        <v>4547</v>
      </c>
      <c r="AP498" s="35">
        <v>5205</v>
      </c>
      <c r="AQ498" s="35">
        <v>4397</v>
      </c>
      <c r="AR498" s="56"/>
      <c r="AS498" s="56"/>
      <c r="AT498" s="56"/>
      <c r="AU498" s="56"/>
      <c r="AV498" s="56"/>
      <c r="AW498" s="56"/>
      <c r="AX498" s="141"/>
      <c r="AY498" s="141"/>
      <c r="AZ498" s="141"/>
      <c r="BA498" s="86"/>
      <c r="BB498" s="86"/>
      <c r="BC498" s="86"/>
      <c r="BD498" s="86"/>
      <c r="BE498" s="86"/>
      <c r="BF498" s="86"/>
      <c r="BG498" s="86"/>
      <c r="BH498" s="86"/>
      <c r="BI498" s="86"/>
      <c r="BJ498" s="86"/>
      <c r="BK498" s="86"/>
      <c r="BL498" s="86"/>
      <c r="BM498" s="86"/>
      <c r="BN498" s="86"/>
      <c r="BO498" s="86"/>
      <c r="BP498" s="86"/>
      <c r="BQ498" s="86"/>
      <c r="BR498" s="86"/>
      <c r="BS498" s="86"/>
      <c r="BT498" s="86"/>
      <c r="BU498" s="86"/>
      <c r="BV498" s="86"/>
    </row>
    <row r="499" spans="1:74" outlineLevel="1" x14ac:dyDescent="0.25">
      <c r="AR499"/>
      <c r="AS499"/>
      <c r="AT499"/>
      <c r="AU499"/>
      <c r="AV499"/>
      <c r="AW499"/>
      <c r="AX499"/>
      <c r="AY499"/>
      <c r="AZ499"/>
      <c r="BA499" s="86"/>
      <c r="BB499" s="86"/>
      <c r="BC499" s="86"/>
      <c r="BD499" s="86"/>
      <c r="BE499" s="86"/>
      <c r="BF499" s="86"/>
      <c r="BG499" s="86"/>
      <c r="BH499" s="86"/>
      <c r="BI499" s="86"/>
      <c r="BJ499" s="86"/>
      <c r="BK499" s="86"/>
      <c r="BL499" s="86"/>
      <c r="BM499" s="86"/>
      <c r="BN499" s="86"/>
      <c r="BO499" s="86"/>
      <c r="BP499" s="86"/>
      <c r="BQ499" s="86"/>
      <c r="BR499" s="86"/>
      <c r="BS499" s="86"/>
      <c r="BT499" s="86"/>
      <c r="BU499" s="86"/>
      <c r="BV499" s="86"/>
    </row>
    <row r="500" spans="1:74" ht="15.75" thickBot="1" x14ac:dyDescent="0.3">
      <c r="A500" s="9" t="s">
        <v>67</v>
      </c>
      <c r="B500" s="12" t="s">
        <v>1</v>
      </c>
      <c r="C500" s="7" t="s">
        <v>134</v>
      </c>
      <c r="D500" s="7" t="s">
        <v>138</v>
      </c>
      <c r="E500" s="7" t="s">
        <v>137</v>
      </c>
      <c r="F500" s="7" t="s">
        <v>136</v>
      </c>
      <c r="G500" s="7" t="s">
        <v>135</v>
      </c>
      <c r="H500" s="7" t="s">
        <v>133</v>
      </c>
      <c r="I500" s="7" t="s">
        <v>132</v>
      </c>
      <c r="J500" s="7" t="s">
        <v>131</v>
      </c>
      <c r="K500" s="7" t="s">
        <v>130</v>
      </c>
      <c r="L500" s="7" t="s">
        <v>129</v>
      </c>
      <c r="M500" s="7" t="s">
        <v>128</v>
      </c>
      <c r="N500" s="7" t="s">
        <v>127</v>
      </c>
      <c r="O500" s="7" t="s">
        <v>126</v>
      </c>
      <c r="P500" s="7" t="s">
        <v>125</v>
      </c>
      <c r="Q500" s="7" t="s">
        <v>124</v>
      </c>
      <c r="R500" s="7" t="s">
        <v>123</v>
      </c>
      <c r="S500" s="7" t="s">
        <v>122</v>
      </c>
      <c r="T500" s="7" t="s">
        <v>121</v>
      </c>
      <c r="U500" s="7" t="s">
        <v>120</v>
      </c>
      <c r="V500" s="7" t="s">
        <v>119</v>
      </c>
      <c r="W500" s="7" t="s">
        <v>118</v>
      </c>
      <c r="X500" s="7" t="s">
        <v>117</v>
      </c>
      <c r="Y500" s="7" t="s">
        <v>113</v>
      </c>
      <c r="Z500" s="7" t="s">
        <v>114</v>
      </c>
      <c r="AA500" s="7" t="s">
        <v>115</v>
      </c>
      <c r="AB500" s="7" t="s">
        <v>116</v>
      </c>
      <c r="AC500" s="1" t="s">
        <v>111</v>
      </c>
      <c r="AD500" s="7" t="s">
        <v>108</v>
      </c>
      <c r="AE500" s="7" t="s">
        <v>109</v>
      </c>
      <c r="AF500" s="7" t="s">
        <v>110</v>
      </c>
      <c r="AG500" s="7" t="s">
        <v>104</v>
      </c>
      <c r="AH500" s="7" t="s">
        <v>105</v>
      </c>
      <c r="AI500" s="7" t="s">
        <v>106</v>
      </c>
      <c r="AJ500" s="7" t="s">
        <v>107</v>
      </c>
      <c r="AK500" s="7" t="s">
        <v>10</v>
      </c>
      <c r="AL500" s="7" t="s">
        <v>9</v>
      </c>
      <c r="AM500" s="7" t="s">
        <v>20</v>
      </c>
      <c r="AN500" s="7" t="s">
        <v>8</v>
      </c>
      <c r="AO500" s="8" t="s">
        <v>196</v>
      </c>
      <c r="AP500" s="8" t="s">
        <v>200</v>
      </c>
      <c r="AQ500" s="8" t="s">
        <v>205</v>
      </c>
      <c r="AR500" s="8" t="s">
        <v>206</v>
      </c>
      <c r="AS500" s="8" t="s">
        <v>208</v>
      </c>
      <c r="AT500" s="8" t="s">
        <v>209</v>
      </c>
      <c r="AU500" s="8" t="s">
        <v>210</v>
      </c>
      <c r="AV500" s="8" t="s">
        <v>211</v>
      </c>
      <c r="AW500" s="8" t="s">
        <v>215</v>
      </c>
      <c r="AX500" s="128" t="s">
        <v>228</v>
      </c>
      <c r="AY500" s="12" t="str">
        <f>$AY$2</f>
        <v>Mar 2020 Qtr</v>
      </c>
      <c r="AZ500" s="128" t="s">
        <v>231</v>
      </c>
      <c r="BA500" s="86"/>
      <c r="BB500" s="86"/>
      <c r="BC500" s="86"/>
      <c r="BD500" s="86"/>
      <c r="BE500" s="86"/>
      <c r="BF500" s="86"/>
      <c r="BG500" s="86"/>
      <c r="BH500" s="86"/>
      <c r="BI500" s="86"/>
      <c r="BJ500" s="86"/>
      <c r="BK500" s="86"/>
      <c r="BL500" s="86"/>
      <c r="BM500" s="86"/>
      <c r="BN500" s="86"/>
      <c r="BO500" s="86"/>
      <c r="BP500" s="86"/>
      <c r="BQ500" s="86"/>
      <c r="BR500" s="86"/>
      <c r="BS500" s="86"/>
      <c r="BT500" s="86"/>
      <c r="BU500" s="86"/>
      <c r="BV500" s="86"/>
    </row>
    <row r="501" spans="1:74" ht="15.75" thickTop="1" x14ac:dyDescent="0.25">
      <c r="A501" s="23" t="s">
        <v>68</v>
      </c>
      <c r="B501" s="24" t="s">
        <v>84</v>
      </c>
      <c r="C501" s="49"/>
      <c r="D501" s="49"/>
      <c r="E501" s="49"/>
      <c r="F501" s="49"/>
      <c r="G501" s="49"/>
      <c r="H501" s="49"/>
      <c r="I501" s="49"/>
      <c r="J501" s="49"/>
      <c r="K501" s="49"/>
      <c r="L501" s="49"/>
      <c r="M501" s="49"/>
      <c r="N501" s="49"/>
      <c r="O501" s="49"/>
      <c r="P501" s="49"/>
      <c r="Q501" s="49"/>
      <c r="R501" s="49"/>
      <c r="S501" s="49"/>
      <c r="T501" s="49"/>
      <c r="U501" s="49"/>
      <c r="V501" s="49"/>
      <c r="W501" s="49"/>
      <c r="X501" s="49"/>
      <c r="Y501" s="43">
        <v>17784</v>
      </c>
      <c r="Z501" s="43">
        <v>22657</v>
      </c>
      <c r="AA501" s="43">
        <v>29694</v>
      </c>
      <c r="AB501" s="43">
        <v>24859</v>
      </c>
      <c r="AC501" s="43">
        <v>25052</v>
      </c>
      <c r="AD501" s="43">
        <v>23335</v>
      </c>
      <c r="AE501" s="43">
        <v>35978</v>
      </c>
      <c r="AF501" s="43">
        <v>35606</v>
      </c>
      <c r="AG501" s="43">
        <v>40659</v>
      </c>
      <c r="AH501" s="43">
        <v>33527</v>
      </c>
      <c r="AI501" s="43">
        <v>32440</v>
      </c>
      <c r="AJ501" s="43">
        <v>31071</v>
      </c>
      <c r="AK501" s="43">
        <v>34973</v>
      </c>
      <c r="AL501" s="43">
        <v>31775</v>
      </c>
      <c r="AM501" s="43">
        <v>31269</v>
      </c>
      <c r="AN501" s="43">
        <v>30309</v>
      </c>
      <c r="AO501" s="43">
        <v>36846</v>
      </c>
      <c r="AP501" s="43">
        <v>40929</v>
      </c>
      <c r="AQ501" s="43">
        <v>36780</v>
      </c>
      <c r="AR501" s="56"/>
      <c r="AS501" s="56"/>
      <c r="AT501" s="56"/>
      <c r="AU501" s="56"/>
      <c r="AV501" s="56"/>
      <c r="AW501" s="56"/>
      <c r="AX501" s="141"/>
      <c r="AY501" s="141"/>
      <c r="AZ501" s="141"/>
      <c r="BA501" s="86"/>
      <c r="BB501" s="86"/>
      <c r="BC501" s="86"/>
      <c r="BD501" s="86"/>
      <c r="BE501" s="86"/>
      <c r="BF501" s="86"/>
      <c r="BG501" s="86"/>
      <c r="BH501" s="86"/>
      <c r="BI501" s="86"/>
      <c r="BJ501" s="86"/>
      <c r="BK501" s="86"/>
      <c r="BL501" s="86"/>
      <c r="BM501" s="86"/>
      <c r="BN501" s="86"/>
      <c r="BO501" s="86"/>
      <c r="BP501" s="86"/>
      <c r="BQ501" s="86"/>
      <c r="BR501" s="86"/>
      <c r="BS501" s="86"/>
      <c r="BT501" s="86"/>
      <c r="BU501" s="86"/>
      <c r="BV501" s="86"/>
    </row>
    <row r="502" spans="1:74" x14ac:dyDescent="0.25">
      <c r="A502" s="2" t="s">
        <v>69</v>
      </c>
      <c r="B502" s="3" t="s">
        <v>85</v>
      </c>
      <c r="C502" s="50"/>
      <c r="D502" s="50"/>
      <c r="E502" s="50"/>
      <c r="F502" s="50"/>
      <c r="G502" s="50"/>
      <c r="H502" s="50"/>
      <c r="I502" s="50"/>
      <c r="J502" s="50"/>
      <c r="K502" s="50"/>
      <c r="L502" s="50"/>
      <c r="M502" s="50"/>
      <c r="N502" s="50"/>
      <c r="O502" s="50"/>
      <c r="P502" s="50"/>
      <c r="Q502" s="50"/>
      <c r="R502" s="50"/>
      <c r="S502" s="50"/>
      <c r="T502" s="50"/>
      <c r="U502" s="50"/>
      <c r="V502" s="50"/>
      <c r="W502" s="50"/>
      <c r="X502" s="50"/>
      <c r="Y502" s="44">
        <v>681.50400000000002</v>
      </c>
      <c r="Z502" s="44">
        <v>559.86</v>
      </c>
      <c r="AA502" s="44">
        <v>326.14400000000001</v>
      </c>
      <c r="AB502" s="44">
        <v>403.05600000000004</v>
      </c>
      <c r="AC502" s="44">
        <v>401.13119999999998</v>
      </c>
      <c r="AD502" s="44">
        <v>464</v>
      </c>
      <c r="AE502" s="44">
        <v>284.43190000000004</v>
      </c>
      <c r="AF502" s="44">
        <v>344.2296</v>
      </c>
      <c r="AG502" s="44">
        <v>330</v>
      </c>
      <c r="AH502" s="44">
        <v>325</v>
      </c>
      <c r="AI502" s="44">
        <v>403</v>
      </c>
      <c r="AJ502" s="44">
        <v>499</v>
      </c>
      <c r="AK502" s="44">
        <v>478</v>
      </c>
      <c r="AL502" s="44">
        <v>540</v>
      </c>
      <c r="AM502" s="44">
        <v>590</v>
      </c>
      <c r="AN502" s="44">
        <v>657</v>
      </c>
      <c r="AO502" s="44">
        <v>433</v>
      </c>
      <c r="AP502" s="44">
        <v>303</v>
      </c>
      <c r="AQ502" s="44">
        <v>397</v>
      </c>
      <c r="AR502" s="56"/>
      <c r="AS502" s="56"/>
      <c r="AT502" s="56"/>
      <c r="AU502" s="56"/>
      <c r="AV502" s="56"/>
      <c r="AW502" s="56"/>
      <c r="AX502" s="141"/>
      <c r="AY502" s="141"/>
      <c r="AZ502" s="141"/>
      <c r="BA502" s="86"/>
      <c r="BB502" s="86"/>
      <c r="BC502" s="86"/>
      <c r="BD502" s="86"/>
      <c r="BE502" s="86"/>
      <c r="BF502" s="86"/>
      <c r="BG502" s="86"/>
      <c r="BH502" s="86"/>
      <c r="BI502" s="86"/>
      <c r="BJ502" s="86"/>
      <c r="BK502" s="86"/>
      <c r="BL502" s="86"/>
      <c r="BM502" s="86"/>
      <c r="BN502" s="86"/>
      <c r="BO502" s="86"/>
      <c r="BP502" s="86"/>
      <c r="BQ502" s="86"/>
      <c r="BR502" s="86"/>
      <c r="BS502" s="86"/>
      <c r="BT502" s="86"/>
      <c r="BU502" s="86"/>
      <c r="BV502" s="86"/>
    </row>
    <row r="503" spans="1:74" x14ac:dyDescent="0.25">
      <c r="A503" s="4" t="s">
        <v>44</v>
      </c>
      <c r="B503" s="5" t="s">
        <v>85</v>
      </c>
      <c r="C503" s="50"/>
      <c r="D503" s="50"/>
      <c r="E503" s="50"/>
      <c r="F503" s="50"/>
      <c r="G503" s="50"/>
      <c r="H503" s="50"/>
      <c r="I503" s="50"/>
      <c r="J503" s="50"/>
      <c r="K503" s="50"/>
      <c r="L503" s="50"/>
      <c r="M503" s="50"/>
      <c r="N503" s="50"/>
      <c r="O503" s="50"/>
      <c r="P503" s="50"/>
      <c r="Q503" s="50"/>
      <c r="R503" s="50"/>
      <c r="S503" s="50"/>
      <c r="T503" s="50"/>
      <c r="U503" s="50"/>
      <c r="V503" s="50"/>
      <c r="W503" s="50"/>
      <c r="X503" s="50"/>
      <c r="Y503" s="45">
        <v>413.11600000000004</v>
      </c>
      <c r="Z503" s="45">
        <v>310.62</v>
      </c>
      <c r="AA503" s="45">
        <v>211.45600000000002</v>
      </c>
      <c r="AB503" s="45">
        <v>287.36400000000003</v>
      </c>
      <c r="AC503" s="45">
        <v>271.43520000000001</v>
      </c>
      <c r="AD503" s="45">
        <v>275</v>
      </c>
      <c r="AE503" s="45">
        <v>189.096</v>
      </c>
      <c r="AF503" s="45">
        <v>121.4928</v>
      </c>
      <c r="AG503" s="45">
        <v>139</v>
      </c>
      <c r="AH503" s="45">
        <v>200</v>
      </c>
      <c r="AI503" s="45">
        <v>201</v>
      </c>
      <c r="AJ503" s="45">
        <v>201</v>
      </c>
      <c r="AK503" s="45">
        <v>179</v>
      </c>
      <c r="AL503" s="45">
        <v>182</v>
      </c>
      <c r="AM503" s="45">
        <v>157</v>
      </c>
      <c r="AN503" s="45">
        <v>210</v>
      </c>
      <c r="AO503" s="45">
        <v>173</v>
      </c>
      <c r="AP503" s="45">
        <v>163</v>
      </c>
      <c r="AQ503" s="45">
        <v>182</v>
      </c>
      <c r="AR503" s="56"/>
      <c r="AS503" s="56"/>
      <c r="AT503" s="56"/>
      <c r="AU503" s="56"/>
      <c r="AV503" s="56"/>
      <c r="AW503" s="56"/>
      <c r="AX503" s="141"/>
      <c r="AY503" s="141"/>
      <c r="AZ503" s="141"/>
      <c r="BA503" s="86"/>
      <c r="BB503" s="86"/>
      <c r="BC503" s="86"/>
      <c r="BD503" s="86"/>
      <c r="BE503" s="86"/>
      <c r="BF503" s="86"/>
      <c r="BG503" s="86"/>
      <c r="BH503" s="86"/>
      <c r="BI503" s="86"/>
      <c r="BJ503" s="86"/>
      <c r="BK503" s="86"/>
      <c r="BL503" s="86"/>
      <c r="BM503" s="86"/>
      <c r="BN503" s="86"/>
      <c r="BO503" s="86"/>
      <c r="BP503" s="86"/>
      <c r="BQ503" s="86"/>
      <c r="BR503" s="86"/>
      <c r="BS503" s="86"/>
      <c r="BT503" s="86"/>
      <c r="BU503" s="86"/>
      <c r="BV503" s="86"/>
    </row>
    <row r="504" spans="1:74" x14ac:dyDescent="0.25">
      <c r="A504" s="2" t="s">
        <v>70</v>
      </c>
      <c r="B504" s="3" t="s">
        <v>85</v>
      </c>
      <c r="C504" s="50"/>
      <c r="D504" s="50"/>
      <c r="E504" s="50"/>
      <c r="F504" s="50"/>
      <c r="G504" s="50"/>
      <c r="H504" s="50"/>
      <c r="I504" s="50"/>
      <c r="J504" s="50"/>
      <c r="K504" s="50"/>
      <c r="L504" s="50"/>
      <c r="M504" s="50"/>
      <c r="N504" s="50"/>
      <c r="O504" s="50"/>
      <c r="P504" s="50"/>
      <c r="Q504" s="50"/>
      <c r="R504" s="50"/>
      <c r="S504" s="50"/>
      <c r="T504" s="50"/>
      <c r="U504" s="50"/>
      <c r="V504" s="50"/>
      <c r="W504" s="50"/>
      <c r="X504" s="50"/>
      <c r="Y504" s="44">
        <v>294.952</v>
      </c>
      <c r="Z504" s="44">
        <v>230.64000000000001</v>
      </c>
      <c r="AA504" s="44">
        <v>171.136</v>
      </c>
      <c r="AB504" s="44">
        <v>175.404</v>
      </c>
      <c r="AC504" s="44">
        <v>210.2928</v>
      </c>
      <c r="AD504" s="44">
        <v>215</v>
      </c>
      <c r="AE504" s="44">
        <v>92.184300000000007</v>
      </c>
      <c r="AF504" s="44">
        <v>176.7876</v>
      </c>
      <c r="AG504" s="44">
        <v>111</v>
      </c>
      <c r="AH504" s="44">
        <v>236</v>
      </c>
      <c r="AI504" s="44">
        <v>133</v>
      </c>
      <c r="AJ504" s="44">
        <v>127</v>
      </c>
      <c r="AK504" s="44">
        <v>107</v>
      </c>
      <c r="AL504" s="44">
        <v>202</v>
      </c>
      <c r="AM504" s="44">
        <v>157</v>
      </c>
      <c r="AN504" s="44">
        <v>188</v>
      </c>
      <c r="AO504" s="44">
        <v>154</v>
      </c>
      <c r="AP504" s="44">
        <v>117</v>
      </c>
      <c r="AQ504" s="44">
        <v>133</v>
      </c>
      <c r="AR504" s="56"/>
      <c r="AS504" s="56"/>
      <c r="AT504" s="56"/>
      <c r="AU504" s="56"/>
      <c r="AV504" s="56"/>
      <c r="AW504" s="56"/>
      <c r="AX504" s="141"/>
      <c r="AY504" s="141"/>
      <c r="AZ504" s="141"/>
      <c r="BA504" s="86"/>
      <c r="BB504" s="86"/>
      <c r="BC504" s="86"/>
      <c r="BD504" s="86"/>
      <c r="BE504" s="86"/>
      <c r="BF504" s="86"/>
      <c r="BG504" s="86"/>
      <c r="BH504" s="86"/>
      <c r="BI504" s="86"/>
      <c r="BJ504" s="86"/>
      <c r="BK504" s="86"/>
      <c r="BL504" s="86"/>
      <c r="BM504" s="86"/>
      <c r="BN504" s="86"/>
      <c r="BO504" s="86"/>
      <c r="BP504" s="86"/>
      <c r="BQ504" s="86"/>
      <c r="BR504" s="86"/>
      <c r="BS504" s="86"/>
      <c r="BT504" s="86"/>
      <c r="BU504" s="86"/>
      <c r="BV504" s="86"/>
    </row>
    <row r="505" spans="1:74" ht="36" x14ac:dyDescent="0.25">
      <c r="A505" s="4" t="s">
        <v>71</v>
      </c>
      <c r="B505" s="5" t="s">
        <v>85</v>
      </c>
      <c r="C505" s="50"/>
      <c r="D505" s="50"/>
      <c r="E505" s="50"/>
      <c r="F505" s="50"/>
      <c r="G505" s="50"/>
      <c r="H505" s="50"/>
      <c r="I505" s="50"/>
      <c r="J505" s="50"/>
      <c r="K505" s="50"/>
      <c r="L505" s="50"/>
      <c r="M505" s="50"/>
      <c r="N505" s="50"/>
      <c r="O505" s="50"/>
      <c r="P505" s="50"/>
      <c r="Q505" s="50"/>
      <c r="R505" s="50"/>
      <c r="S505" s="50"/>
      <c r="T505" s="50"/>
      <c r="U505" s="50"/>
      <c r="V505" s="50"/>
      <c r="W505" s="50"/>
      <c r="X505" s="50"/>
      <c r="Y505" s="45">
        <v>4.58</v>
      </c>
      <c r="Z505" s="45">
        <v>3.72</v>
      </c>
      <c r="AA505" s="45">
        <v>5.3760000000000003</v>
      </c>
      <c r="AB505" s="45">
        <v>4.665</v>
      </c>
      <c r="AC505" s="45">
        <v>3.7056</v>
      </c>
      <c r="AD505" s="45">
        <v>6.8632</v>
      </c>
      <c r="AE505" s="45">
        <v>2.3637000000000001</v>
      </c>
      <c r="AF505" s="45">
        <v>2.3364000000000003</v>
      </c>
      <c r="AG505" s="45">
        <v>2</v>
      </c>
      <c r="AH505" s="45">
        <v>3</v>
      </c>
      <c r="AI505" s="45">
        <v>2</v>
      </c>
      <c r="AJ505" s="45">
        <v>4</v>
      </c>
      <c r="AK505" s="45">
        <v>2</v>
      </c>
      <c r="AL505" s="45">
        <v>2</v>
      </c>
      <c r="AM505" s="45">
        <v>1</v>
      </c>
      <c r="AN505" s="45">
        <v>4</v>
      </c>
      <c r="AO505" s="45">
        <v>2</v>
      </c>
      <c r="AP505" s="45">
        <v>2</v>
      </c>
      <c r="AQ505" s="45">
        <v>2</v>
      </c>
      <c r="AR505" s="56"/>
      <c r="AS505" s="56"/>
      <c r="AT505" s="56"/>
      <c r="AU505" s="56"/>
      <c r="AV505" s="56"/>
      <c r="AW505" s="56"/>
      <c r="AX505" s="141"/>
      <c r="AY505" s="141"/>
      <c r="AZ505" s="141"/>
      <c r="BA505" s="86"/>
      <c r="BB505" s="86"/>
      <c r="BC505" s="86"/>
      <c r="BD505" s="86"/>
      <c r="BE505" s="86"/>
      <c r="BF505" s="86"/>
      <c r="BG505" s="86"/>
      <c r="BH505" s="86"/>
      <c r="BI505" s="86"/>
      <c r="BJ505" s="86"/>
      <c r="BK505" s="86"/>
      <c r="BL505" s="86"/>
      <c r="BM505" s="86"/>
      <c r="BN505" s="86"/>
      <c r="BO505" s="86"/>
      <c r="BP505" s="86"/>
      <c r="BQ505" s="86"/>
      <c r="BR505" s="86"/>
      <c r="BS505" s="86"/>
      <c r="BT505" s="86"/>
      <c r="BU505" s="86"/>
      <c r="BV505" s="86"/>
    </row>
    <row r="506" spans="1:74" x14ac:dyDescent="0.25">
      <c r="A506" s="2" t="s">
        <v>72</v>
      </c>
      <c r="B506" s="3" t="s">
        <v>85</v>
      </c>
      <c r="C506" s="50"/>
      <c r="D506" s="50"/>
      <c r="E506" s="50"/>
      <c r="F506" s="50"/>
      <c r="G506" s="50"/>
      <c r="H506" s="50"/>
      <c r="I506" s="50"/>
      <c r="J506" s="50"/>
      <c r="K506" s="50"/>
      <c r="L506" s="50"/>
      <c r="M506" s="50"/>
      <c r="N506" s="50"/>
      <c r="O506" s="50"/>
      <c r="P506" s="50"/>
      <c r="Q506" s="50"/>
      <c r="R506" s="50"/>
      <c r="S506" s="50"/>
      <c r="T506" s="50"/>
      <c r="U506" s="50"/>
      <c r="V506" s="50"/>
      <c r="W506" s="50"/>
      <c r="X506" s="50"/>
      <c r="Y506" s="44">
        <v>47.632000000000005</v>
      </c>
      <c r="Z506" s="44">
        <v>35.340000000000003</v>
      </c>
      <c r="AA506" s="44">
        <v>32.256</v>
      </c>
      <c r="AB506" s="44">
        <v>57.846000000000004</v>
      </c>
      <c r="AC506" s="44">
        <v>29.6448</v>
      </c>
      <c r="AD506" s="44">
        <v>38</v>
      </c>
      <c r="AE506" s="44">
        <v>33.091799999999999</v>
      </c>
      <c r="AF506" s="44">
        <v>49.843200000000003</v>
      </c>
      <c r="AG506" s="44">
        <v>31</v>
      </c>
      <c r="AH506" s="44">
        <v>40</v>
      </c>
      <c r="AI506" s="44">
        <v>55</v>
      </c>
      <c r="AJ506" s="44">
        <v>43</v>
      </c>
      <c r="AK506" s="44">
        <v>52</v>
      </c>
      <c r="AL506" s="44">
        <v>43</v>
      </c>
      <c r="AM506" s="44">
        <v>54</v>
      </c>
      <c r="AN506" s="44">
        <v>51</v>
      </c>
      <c r="AO506" s="44">
        <v>55</v>
      </c>
      <c r="AP506" s="44">
        <v>49</v>
      </c>
      <c r="AQ506" s="44">
        <v>50</v>
      </c>
      <c r="AR506" s="56"/>
      <c r="AS506" s="56"/>
      <c r="AT506" s="56"/>
      <c r="AU506" s="56"/>
      <c r="AV506" s="56"/>
      <c r="AW506" s="56"/>
      <c r="AX506" s="141"/>
      <c r="AY506" s="141"/>
      <c r="AZ506" s="141"/>
      <c r="BA506" s="86"/>
      <c r="BB506" s="86"/>
      <c r="BC506" s="86"/>
      <c r="BD506" s="86"/>
      <c r="BE506" s="86"/>
      <c r="BF506" s="86"/>
      <c r="BG506" s="86"/>
      <c r="BH506" s="86"/>
      <c r="BI506" s="86"/>
      <c r="BJ506" s="86"/>
      <c r="BK506" s="86"/>
      <c r="BL506" s="86"/>
      <c r="BM506" s="86"/>
      <c r="BN506" s="86"/>
      <c r="BO506" s="86"/>
      <c r="BP506" s="86"/>
      <c r="BQ506" s="86"/>
      <c r="BR506" s="86"/>
      <c r="BS506" s="86"/>
      <c r="BT506" s="86"/>
      <c r="BU506" s="86"/>
      <c r="BV506" s="86"/>
    </row>
    <row r="507" spans="1:74" x14ac:dyDescent="0.25">
      <c r="A507" s="4" t="s">
        <v>73</v>
      </c>
      <c r="B507" s="5" t="s">
        <v>85</v>
      </c>
      <c r="C507" s="50"/>
      <c r="D507" s="50"/>
      <c r="E507" s="50"/>
      <c r="F507" s="50"/>
      <c r="G507" s="50"/>
      <c r="H507" s="50"/>
      <c r="I507" s="50"/>
      <c r="J507" s="50"/>
      <c r="K507" s="50"/>
      <c r="L507" s="50"/>
      <c r="M507" s="50"/>
      <c r="N507" s="50"/>
      <c r="O507" s="50"/>
      <c r="P507" s="50"/>
      <c r="Q507" s="50"/>
      <c r="R507" s="50"/>
      <c r="S507" s="50"/>
      <c r="T507" s="50"/>
      <c r="U507" s="50"/>
      <c r="V507" s="50"/>
      <c r="W507" s="50"/>
      <c r="X507" s="50"/>
      <c r="Y507" s="45">
        <v>-4.58</v>
      </c>
      <c r="Z507" s="45">
        <v>-3.72</v>
      </c>
      <c r="AA507" s="45">
        <v>-4.4800000000000004</v>
      </c>
      <c r="AB507" s="45">
        <v>-2.7990000000000004</v>
      </c>
      <c r="AC507" s="45">
        <v>-0.9264</v>
      </c>
      <c r="AD507" s="45">
        <v>-6.0053000000000001</v>
      </c>
      <c r="AE507" s="45">
        <v>0</v>
      </c>
      <c r="AF507" s="45">
        <v>-4.6728000000000005</v>
      </c>
      <c r="AG507" s="45">
        <v>-2</v>
      </c>
      <c r="AH507" s="45">
        <v>-2</v>
      </c>
      <c r="AI507" s="45">
        <v>-2</v>
      </c>
      <c r="AJ507" s="45">
        <v>-3</v>
      </c>
      <c r="AK507" s="45">
        <v>-3</v>
      </c>
      <c r="AL507" s="45">
        <v>-2</v>
      </c>
      <c r="AM507" s="45">
        <v>-2</v>
      </c>
      <c r="AN507" s="45">
        <v>-2</v>
      </c>
      <c r="AO507" s="45">
        <v>-2</v>
      </c>
      <c r="AP507" s="45">
        <v>-2</v>
      </c>
      <c r="AQ507" s="45">
        <v>-2</v>
      </c>
      <c r="AR507" s="56"/>
      <c r="AS507" s="56"/>
      <c r="AT507" s="56"/>
      <c r="AU507" s="56"/>
      <c r="AV507" s="56"/>
      <c r="AW507" s="56"/>
      <c r="AX507" s="141"/>
      <c r="AY507" s="141"/>
      <c r="AZ507" s="141"/>
      <c r="BA507" s="86"/>
      <c r="BB507" s="86"/>
      <c r="BC507" s="86"/>
      <c r="BD507" s="86"/>
      <c r="BE507" s="86"/>
      <c r="BF507" s="86"/>
      <c r="BG507" s="86"/>
      <c r="BH507" s="86"/>
      <c r="BI507" s="86"/>
      <c r="BJ507" s="86"/>
      <c r="BK507" s="86"/>
      <c r="BL507" s="86"/>
      <c r="BM507" s="86"/>
      <c r="BN507" s="86"/>
      <c r="BO507" s="86"/>
      <c r="BP507" s="86"/>
      <c r="BQ507" s="86"/>
      <c r="BR507" s="86"/>
      <c r="BS507" s="86"/>
      <c r="BT507" s="86"/>
      <c r="BU507" s="86"/>
      <c r="BV507" s="86"/>
    </row>
    <row r="508" spans="1:74" ht="25.5" x14ac:dyDescent="0.25">
      <c r="A508" s="89" t="s">
        <v>202</v>
      </c>
      <c r="B508" s="3" t="s">
        <v>85</v>
      </c>
      <c r="C508" s="50"/>
      <c r="D508" s="50"/>
      <c r="E508" s="50"/>
      <c r="F508" s="50"/>
      <c r="G508" s="50"/>
      <c r="H508" s="50"/>
      <c r="I508" s="50"/>
      <c r="J508" s="50"/>
      <c r="K508" s="50"/>
      <c r="L508" s="50"/>
      <c r="M508" s="50"/>
      <c r="N508" s="50"/>
      <c r="O508" s="50"/>
      <c r="P508" s="50"/>
      <c r="Q508" s="50"/>
      <c r="R508" s="50"/>
      <c r="S508" s="50"/>
      <c r="T508" s="50"/>
      <c r="U508" s="50"/>
      <c r="V508" s="50"/>
      <c r="W508" s="50"/>
      <c r="X508" s="50"/>
      <c r="Y508" s="44">
        <v>100</v>
      </c>
      <c r="Z508" s="44">
        <v>17</v>
      </c>
      <c r="AA508" s="78">
        <v>-15</v>
      </c>
      <c r="AB508" s="44">
        <v>-17.727</v>
      </c>
      <c r="AC508" s="44">
        <v>-156.5616</v>
      </c>
      <c r="AD508" s="78">
        <v>-1</v>
      </c>
      <c r="AE508" s="44">
        <v>-191.4597</v>
      </c>
      <c r="AF508" s="44">
        <v>-97.350000000000009</v>
      </c>
      <c r="AG508" s="44">
        <v>-65</v>
      </c>
      <c r="AH508" s="44">
        <v>143</v>
      </c>
      <c r="AI508" s="44">
        <v>169</v>
      </c>
      <c r="AJ508" s="44">
        <v>65</v>
      </c>
      <c r="AK508" s="44">
        <v>70</v>
      </c>
      <c r="AL508" s="44">
        <v>46</v>
      </c>
      <c r="AM508" s="44">
        <v>62</v>
      </c>
      <c r="AN508" s="44">
        <v>-21</v>
      </c>
      <c r="AO508" s="44">
        <v>-141</v>
      </c>
      <c r="AP508" s="44">
        <v>13</v>
      </c>
      <c r="AQ508" s="44">
        <v>127</v>
      </c>
      <c r="AR508" s="56"/>
      <c r="AS508" s="56"/>
      <c r="AT508" s="56"/>
      <c r="AU508" s="56"/>
      <c r="AV508" s="56"/>
      <c r="AW508" s="56"/>
      <c r="AX508" s="141"/>
      <c r="AY508" s="141"/>
      <c r="AZ508" s="141"/>
      <c r="BA508" s="86"/>
      <c r="BB508" s="86"/>
      <c r="BC508" s="86"/>
      <c r="BD508" s="86"/>
      <c r="BE508" s="86"/>
      <c r="BF508" s="86"/>
      <c r="BG508" s="86"/>
      <c r="BH508" s="86"/>
      <c r="BI508" s="86"/>
      <c r="BJ508" s="86"/>
      <c r="BK508" s="86"/>
      <c r="BL508" s="86"/>
      <c r="BM508" s="86"/>
      <c r="BN508" s="86"/>
      <c r="BO508" s="86"/>
      <c r="BP508" s="86"/>
      <c r="BQ508" s="86"/>
      <c r="BR508" s="86"/>
      <c r="BS508" s="86"/>
      <c r="BT508" s="86"/>
      <c r="BU508" s="86"/>
      <c r="BV508" s="86"/>
    </row>
    <row r="509" spans="1:74" ht="25.5" x14ac:dyDescent="0.25">
      <c r="A509" s="90" t="s">
        <v>203</v>
      </c>
      <c r="B509" s="5" t="s">
        <v>85</v>
      </c>
      <c r="C509" s="50"/>
      <c r="D509" s="50"/>
      <c r="E509" s="50"/>
      <c r="F509" s="50"/>
      <c r="G509" s="50"/>
      <c r="H509" s="50"/>
      <c r="I509" s="50"/>
      <c r="J509" s="50"/>
      <c r="K509" s="50"/>
      <c r="L509" s="50"/>
      <c r="M509" s="50"/>
      <c r="N509" s="50"/>
      <c r="O509" s="50"/>
      <c r="P509" s="50"/>
      <c r="Q509" s="50"/>
      <c r="R509" s="50"/>
      <c r="S509" s="50"/>
      <c r="T509" s="50"/>
      <c r="U509" s="50"/>
      <c r="V509" s="50"/>
      <c r="W509" s="50"/>
      <c r="X509" s="50"/>
      <c r="Y509" s="45">
        <v>-219</v>
      </c>
      <c r="Z509" s="45">
        <v>-180</v>
      </c>
      <c r="AA509" s="45">
        <v>0</v>
      </c>
      <c r="AB509" s="45">
        <v>0</v>
      </c>
      <c r="AC509" s="45">
        <v>0</v>
      </c>
      <c r="AD509" s="45">
        <v>0</v>
      </c>
      <c r="AE509" s="45">
        <v>0</v>
      </c>
      <c r="AF509" s="45">
        <v>0</v>
      </c>
      <c r="AG509" s="45">
        <v>0</v>
      </c>
      <c r="AH509" s="45">
        <v>-35</v>
      </c>
      <c r="AI509" s="45">
        <v>-167</v>
      </c>
      <c r="AJ509" s="45">
        <v>-286</v>
      </c>
      <c r="AK509" s="45">
        <v>-133</v>
      </c>
      <c r="AL509" s="45">
        <v>-32</v>
      </c>
      <c r="AM509" s="45">
        <v>-183</v>
      </c>
      <c r="AN509" s="45">
        <v>-94</v>
      </c>
      <c r="AO509" s="45">
        <v>-46</v>
      </c>
      <c r="AP509" s="45">
        <v>-89</v>
      </c>
      <c r="AQ509" s="45">
        <v>-165</v>
      </c>
      <c r="AR509" s="56"/>
      <c r="AS509" s="56"/>
      <c r="AT509" s="56"/>
      <c r="AU509" s="56"/>
      <c r="AV509" s="56"/>
      <c r="AW509" s="56"/>
      <c r="AX509" s="141"/>
      <c r="AY509" s="141"/>
      <c r="AZ509" s="141"/>
      <c r="BA509" s="86"/>
      <c r="BB509" s="86"/>
      <c r="BC509" s="86"/>
      <c r="BD509" s="86"/>
      <c r="BE509" s="86"/>
      <c r="BF509" s="86"/>
      <c r="BG509" s="86"/>
      <c r="BH509" s="86"/>
      <c r="BI509" s="86"/>
      <c r="BJ509" s="86"/>
      <c r="BK509" s="86"/>
      <c r="BL509" s="86"/>
      <c r="BM509" s="86"/>
      <c r="BN509" s="86"/>
      <c r="BO509" s="86"/>
      <c r="BP509" s="86"/>
      <c r="BQ509" s="86"/>
      <c r="BR509" s="86"/>
      <c r="BS509" s="86"/>
      <c r="BT509" s="86"/>
      <c r="BU509" s="86"/>
      <c r="BV509" s="86"/>
    </row>
    <row r="510" spans="1:74" x14ac:dyDescent="0.25">
      <c r="A510" s="89" t="s">
        <v>204</v>
      </c>
      <c r="B510" s="3" t="s">
        <v>85</v>
      </c>
      <c r="C510" s="50"/>
      <c r="D510" s="50"/>
      <c r="E510" s="50"/>
      <c r="F510" s="50"/>
      <c r="G510" s="50"/>
      <c r="H510" s="50"/>
      <c r="I510" s="50"/>
      <c r="J510" s="50"/>
      <c r="K510" s="50"/>
      <c r="L510" s="50"/>
      <c r="M510" s="50"/>
      <c r="N510" s="50"/>
      <c r="O510" s="50"/>
      <c r="P510" s="50"/>
      <c r="Q510" s="50"/>
      <c r="R510" s="50"/>
      <c r="S510" s="50"/>
      <c r="T510" s="50"/>
      <c r="U510" s="50"/>
      <c r="V510" s="50"/>
      <c r="W510" s="50"/>
      <c r="X510" s="50"/>
      <c r="Y510" s="44">
        <v>0</v>
      </c>
      <c r="Z510" s="44">
        <v>0</v>
      </c>
      <c r="AA510" s="78">
        <v>0</v>
      </c>
      <c r="AB510" s="44">
        <v>0</v>
      </c>
      <c r="AC510" s="44">
        <v>0</v>
      </c>
      <c r="AD510" s="78">
        <v>0</v>
      </c>
      <c r="AE510" s="44">
        <v>0</v>
      </c>
      <c r="AF510" s="44">
        <v>0</v>
      </c>
      <c r="AG510" s="44">
        <v>0</v>
      </c>
      <c r="AH510" s="44">
        <v>0</v>
      </c>
      <c r="AI510" s="44">
        <v>0</v>
      </c>
      <c r="AJ510" s="44">
        <v>0</v>
      </c>
      <c r="AK510" s="44">
        <v>0</v>
      </c>
      <c r="AL510" s="44">
        <v>0</v>
      </c>
      <c r="AM510" s="44">
        <v>0</v>
      </c>
      <c r="AN510" s="44">
        <v>0</v>
      </c>
      <c r="AO510" s="44">
        <v>0</v>
      </c>
      <c r="AP510" s="44">
        <v>0</v>
      </c>
      <c r="AQ510" s="44">
        <v>0</v>
      </c>
      <c r="AR510" s="56"/>
      <c r="AS510" s="56"/>
      <c r="AT510" s="56"/>
      <c r="AU510" s="56"/>
      <c r="AV510" s="56"/>
      <c r="AW510" s="56"/>
      <c r="AX510" s="141"/>
      <c r="AY510" s="141"/>
      <c r="AZ510" s="141"/>
      <c r="BA510" s="86"/>
      <c r="BB510" s="86"/>
      <c r="BC510" s="86"/>
      <c r="BD510" s="86"/>
      <c r="BE510" s="86"/>
      <c r="BF510" s="86"/>
      <c r="BG510" s="86"/>
      <c r="BH510" s="86"/>
      <c r="BI510" s="86"/>
      <c r="BJ510" s="86"/>
      <c r="BK510" s="86"/>
      <c r="BL510" s="86"/>
      <c r="BM510" s="86"/>
      <c r="BN510" s="86"/>
      <c r="BO510" s="86"/>
      <c r="BP510" s="86"/>
      <c r="BQ510" s="86"/>
      <c r="BR510" s="86"/>
      <c r="BS510" s="86"/>
      <c r="BT510" s="86"/>
      <c r="BU510" s="86"/>
      <c r="BV510" s="86"/>
    </row>
    <row r="511" spans="1:74" ht="24" x14ac:dyDescent="0.25">
      <c r="A511" s="4" t="s">
        <v>174</v>
      </c>
      <c r="B511" s="5" t="s">
        <v>85</v>
      </c>
      <c r="C511" s="50"/>
      <c r="D511" s="50"/>
      <c r="E511" s="50"/>
      <c r="F511" s="50"/>
      <c r="G511" s="50"/>
      <c r="H511" s="50"/>
      <c r="I511" s="50"/>
      <c r="J511" s="50"/>
      <c r="K511" s="50"/>
      <c r="L511" s="50"/>
      <c r="M511" s="50"/>
      <c r="N511" s="50"/>
      <c r="O511" s="50"/>
      <c r="P511" s="50"/>
      <c r="Q511" s="50"/>
      <c r="R511" s="50"/>
      <c r="S511" s="50"/>
      <c r="T511" s="50"/>
      <c r="U511" s="50"/>
      <c r="V511" s="50"/>
      <c r="W511" s="50"/>
      <c r="X511" s="50"/>
      <c r="Y511" s="45">
        <v>0</v>
      </c>
      <c r="Z511" s="45">
        <v>0</v>
      </c>
      <c r="AA511" s="45">
        <v>0</v>
      </c>
      <c r="AB511" s="45">
        <v>0</v>
      </c>
      <c r="AC511" s="45">
        <v>0</v>
      </c>
      <c r="AD511" s="45">
        <v>0</v>
      </c>
      <c r="AE511" s="45">
        <v>0</v>
      </c>
      <c r="AF511" s="45">
        <v>0</v>
      </c>
      <c r="AG511" s="45">
        <v>0</v>
      </c>
      <c r="AH511" s="45">
        <v>0</v>
      </c>
      <c r="AI511" s="45">
        <v>0</v>
      </c>
      <c r="AJ511" s="45">
        <v>0</v>
      </c>
      <c r="AK511" s="45">
        <v>0</v>
      </c>
      <c r="AL511" s="45">
        <v>0</v>
      </c>
      <c r="AM511" s="45">
        <v>0</v>
      </c>
      <c r="AN511" s="45">
        <v>0</v>
      </c>
      <c r="AO511" s="45">
        <v>0</v>
      </c>
      <c r="AP511" s="45">
        <v>0</v>
      </c>
      <c r="AQ511" s="45">
        <v>0</v>
      </c>
      <c r="AR511" s="56"/>
      <c r="AS511" s="56"/>
      <c r="AT511" s="56"/>
      <c r="AU511" s="56"/>
      <c r="AV511" s="56"/>
      <c r="AW511" s="56"/>
      <c r="AX511" s="141"/>
      <c r="AY511" s="141"/>
      <c r="AZ511" s="141"/>
      <c r="BA511" s="86"/>
      <c r="BB511" s="86"/>
      <c r="BC511" s="86"/>
      <c r="BD511" s="86"/>
      <c r="BE511" s="86"/>
      <c r="BF511" s="86"/>
      <c r="BG511" s="86"/>
      <c r="BH511" s="86"/>
      <c r="BI511" s="86"/>
      <c r="BJ511" s="86"/>
      <c r="BK511" s="86"/>
      <c r="BL511" s="86"/>
      <c r="BM511" s="86"/>
      <c r="BN511" s="86"/>
      <c r="BO511" s="86"/>
      <c r="BP511" s="86"/>
      <c r="BQ511" s="86"/>
      <c r="BR511" s="86"/>
      <c r="BS511" s="86"/>
      <c r="BT511" s="86"/>
      <c r="BU511" s="86"/>
      <c r="BV511" s="86"/>
    </row>
    <row r="512" spans="1:74" x14ac:dyDescent="0.25">
      <c r="A512" s="2" t="s">
        <v>74</v>
      </c>
      <c r="B512" s="3" t="s">
        <v>85</v>
      </c>
      <c r="C512" s="50"/>
      <c r="D512" s="50"/>
      <c r="E512" s="50"/>
      <c r="F512" s="50"/>
      <c r="G512" s="50"/>
      <c r="H512" s="50"/>
      <c r="I512" s="50"/>
      <c r="J512" s="50"/>
      <c r="K512" s="50"/>
      <c r="L512" s="50"/>
      <c r="M512" s="50"/>
      <c r="N512" s="50"/>
      <c r="O512" s="50"/>
      <c r="P512" s="50"/>
      <c r="Q512" s="50"/>
      <c r="R512" s="50"/>
      <c r="S512" s="50"/>
      <c r="T512" s="50"/>
      <c r="U512" s="50"/>
      <c r="V512" s="50"/>
      <c r="W512" s="50"/>
      <c r="X512" s="50"/>
      <c r="Y512" s="44">
        <v>1317.2080000000001</v>
      </c>
      <c r="Z512" s="44">
        <v>974.6400000000001</v>
      </c>
      <c r="AA512" s="78">
        <v>728</v>
      </c>
      <c r="AB512" s="44">
        <v>906.87600000000009</v>
      </c>
      <c r="AC512" s="44">
        <v>758.72159999999997</v>
      </c>
      <c r="AD512" s="78">
        <v>993</v>
      </c>
      <c r="AE512" s="44">
        <v>410.49590000000001</v>
      </c>
      <c r="AF512" s="44">
        <v>591.88800000000003</v>
      </c>
      <c r="AG512" s="44">
        <v>546</v>
      </c>
      <c r="AH512" s="44">
        <v>910</v>
      </c>
      <c r="AI512" s="44">
        <v>794</v>
      </c>
      <c r="AJ512" s="44">
        <v>650</v>
      </c>
      <c r="AK512" s="44">
        <v>752</v>
      </c>
      <c r="AL512" s="44">
        <v>981</v>
      </c>
      <c r="AM512" s="44">
        <v>836</v>
      </c>
      <c r="AN512" s="44">
        <v>993</v>
      </c>
      <c r="AO512" s="44">
        <v>628</v>
      </c>
      <c r="AP512" s="44">
        <v>556</v>
      </c>
      <c r="AQ512" s="44">
        <v>724</v>
      </c>
      <c r="AR512" s="56"/>
      <c r="AS512" s="56"/>
      <c r="AT512" s="56"/>
      <c r="AU512" s="56"/>
      <c r="AV512" s="56"/>
      <c r="AW512" s="56"/>
      <c r="AX512" s="141"/>
      <c r="AY512" s="141"/>
      <c r="AZ512" s="141"/>
      <c r="BA512" s="86"/>
      <c r="BB512" s="86"/>
      <c r="BC512" s="86"/>
      <c r="BD512" s="86"/>
      <c r="BE512" s="86"/>
      <c r="BF512" s="86"/>
      <c r="BG512" s="86"/>
      <c r="BH512" s="86"/>
      <c r="BI512" s="86"/>
      <c r="BJ512" s="86"/>
      <c r="BK512" s="86"/>
      <c r="BL512" s="86"/>
      <c r="BM512" s="86"/>
      <c r="BN512" s="86"/>
      <c r="BO512" s="86"/>
      <c r="BP512" s="86"/>
      <c r="BQ512" s="86"/>
      <c r="BR512" s="86"/>
      <c r="BS512" s="86"/>
      <c r="BT512" s="86"/>
      <c r="BU512" s="86"/>
      <c r="BV512" s="86"/>
    </row>
    <row r="513" spans="1:74" x14ac:dyDescent="0.25">
      <c r="A513" s="25" t="s">
        <v>75</v>
      </c>
      <c r="B513" s="26" t="s">
        <v>84</v>
      </c>
      <c r="C513" s="51"/>
      <c r="D513" s="51"/>
      <c r="E513" s="51"/>
      <c r="F513" s="51"/>
      <c r="G513" s="51"/>
      <c r="H513" s="51"/>
      <c r="I513" s="51"/>
      <c r="J513" s="51"/>
      <c r="K513" s="51"/>
      <c r="L513" s="51"/>
      <c r="M513" s="51"/>
      <c r="N513" s="51"/>
      <c r="O513" s="51"/>
      <c r="P513" s="51"/>
      <c r="Q513" s="51"/>
      <c r="R513" s="51"/>
      <c r="S513" s="51"/>
      <c r="T513" s="51"/>
      <c r="U513" s="51"/>
      <c r="V513" s="51"/>
      <c r="W513" s="51"/>
      <c r="X513" s="51"/>
      <c r="Y513" s="46">
        <v>20927</v>
      </c>
      <c r="Z513" s="46">
        <v>21519</v>
      </c>
      <c r="AA513" s="46">
        <v>24542</v>
      </c>
      <c r="AB513" s="46">
        <v>36802</v>
      </c>
      <c r="AC513" s="46">
        <v>19666</v>
      </c>
      <c r="AD513" s="46">
        <v>25483</v>
      </c>
      <c r="AE513" s="46">
        <v>33993</v>
      </c>
      <c r="AF513" s="46">
        <v>34909</v>
      </c>
      <c r="AG513" s="46">
        <v>36049</v>
      </c>
      <c r="AH513" s="46">
        <v>38505</v>
      </c>
      <c r="AI513" s="46">
        <v>34544</v>
      </c>
      <c r="AJ513" s="46">
        <v>30391</v>
      </c>
      <c r="AK513" s="46">
        <v>33959</v>
      </c>
      <c r="AL513" s="46">
        <v>29187</v>
      </c>
      <c r="AM513" s="46">
        <v>34598</v>
      </c>
      <c r="AN513" s="46">
        <v>31107</v>
      </c>
      <c r="AO513" s="46">
        <v>35165</v>
      </c>
      <c r="AP513" s="46">
        <v>38531</v>
      </c>
      <c r="AQ513" s="46">
        <v>30362</v>
      </c>
      <c r="AR513" s="56"/>
      <c r="AS513" s="56"/>
      <c r="AT513" s="56"/>
      <c r="AU513" s="56"/>
      <c r="AV513" s="56"/>
      <c r="AW513" s="56"/>
      <c r="AX513" s="141"/>
      <c r="AY513" s="141"/>
      <c r="AZ513" s="141"/>
      <c r="BA513" s="86"/>
      <c r="BB513" s="86"/>
      <c r="BC513" s="86"/>
      <c r="BD513" s="86"/>
      <c r="BE513" s="86"/>
      <c r="BF513" s="86"/>
      <c r="BG513" s="86"/>
      <c r="BH513" s="86"/>
      <c r="BI513" s="86"/>
      <c r="BJ513" s="86"/>
      <c r="BK513" s="86"/>
      <c r="BL513" s="86"/>
      <c r="BM513" s="86"/>
      <c r="BN513" s="86"/>
      <c r="BO513" s="86"/>
      <c r="BP513" s="86"/>
      <c r="BQ513" s="86"/>
      <c r="BR513" s="86"/>
      <c r="BS513" s="86"/>
      <c r="BT513" s="86"/>
      <c r="BU513" s="86"/>
      <c r="BV513" s="86"/>
    </row>
    <row r="514" spans="1:74" ht="24" x14ac:dyDescent="0.25">
      <c r="A514" s="2" t="s">
        <v>175</v>
      </c>
      <c r="B514" s="3" t="s">
        <v>86</v>
      </c>
      <c r="C514" s="50"/>
      <c r="D514" s="50"/>
      <c r="E514" s="50"/>
      <c r="F514" s="50"/>
      <c r="G514" s="50"/>
      <c r="H514" s="50"/>
      <c r="I514" s="50"/>
      <c r="J514" s="50"/>
      <c r="K514" s="50"/>
      <c r="L514" s="50"/>
      <c r="M514" s="50"/>
      <c r="N514" s="50"/>
      <c r="O514" s="50"/>
      <c r="P514" s="50"/>
      <c r="Q514" s="50"/>
      <c r="R514" s="50"/>
      <c r="S514" s="50"/>
      <c r="T514" s="50"/>
      <c r="U514" s="50"/>
      <c r="V514" s="50"/>
      <c r="W514" s="50"/>
      <c r="X514" s="50"/>
      <c r="Y514" s="44">
        <v>1281.4840000000002</v>
      </c>
      <c r="Z514" s="44">
        <v>960.69</v>
      </c>
      <c r="AA514" s="44">
        <v>850.30399999999997</v>
      </c>
      <c r="AB514" s="44">
        <v>869.55600000000004</v>
      </c>
      <c r="AC514" s="44">
        <v>818.01120000000003</v>
      </c>
      <c r="AD514" s="78">
        <v>959</v>
      </c>
      <c r="AE514" s="44">
        <v>442.01190000000003</v>
      </c>
      <c r="AF514" s="44">
        <v>601.23360000000002</v>
      </c>
      <c r="AG514" s="44">
        <v>572</v>
      </c>
      <c r="AH514" s="44">
        <v>843</v>
      </c>
      <c r="AI514" s="44">
        <v>769</v>
      </c>
      <c r="AJ514" s="44">
        <v>619</v>
      </c>
      <c r="AK514" s="44">
        <v>750</v>
      </c>
      <c r="AL514" s="44">
        <v>1062</v>
      </c>
      <c r="AM514" s="44">
        <v>725</v>
      </c>
      <c r="AN514" s="44">
        <v>1037</v>
      </c>
      <c r="AO514" s="44">
        <v>673</v>
      </c>
      <c r="AP514" s="44">
        <v>540</v>
      </c>
      <c r="AQ514" s="44">
        <v>708</v>
      </c>
      <c r="AR514" s="56"/>
      <c r="AS514" s="56"/>
      <c r="AT514" s="56"/>
      <c r="AU514" s="56"/>
      <c r="AV514" s="56"/>
      <c r="AW514" s="56"/>
      <c r="AX514" s="141"/>
      <c r="AY514" s="141"/>
      <c r="AZ514" s="141"/>
      <c r="BA514" s="86"/>
      <c r="BB514" s="86"/>
      <c r="BC514" s="86"/>
      <c r="BD514" s="86"/>
      <c r="BE514" s="86"/>
      <c r="BF514" s="86"/>
      <c r="BG514" s="86"/>
      <c r="BH514" s="86"/>
      <c r="BI514" s="86"/>
      <c r="BJ514" s="86"/>
      <c r="BK514" s="86"/>
      <c r="BL514" s="86"/>
      <c r="BM514" s="86"/>
      <c r="BN514" s="86"/>
      <c r="BO514" s="86"/>
      <c r="BP514" s="86"/>
      <c r="BQ514" s="86"/>
      <c r="BR514" s="86"/>
      <c r="BS514" s="86"/>
      <c r="BT514" s="86"/>
      <c r="BU514" s="86"/>
      <c r="BV514" s="86"/>
    </row>
    <row r="515" spans="1:74" ht="24" x14ac:dyDescent="0.25">
      <c r="A515" s="4" t="s">
        <v>176</v>
      </c>
      <c r="B515" s="5" t="s">
        <v>86</v>
      </c>
      <c r="C515" s="50"/>
      <c r="D515" s="50"/>
      <c r="E515" s="50"/>
      <c r="F515" s="50"/>
      <c r="G515" s="50"/>
      <c r="H515" s="50"/>
      <c r="I515" s="50"/>
      <c r="J515" s="50"/>
      <c r="K515" s="50"/>
      <c r="L515" s="50"/>
      <c r="M515" s="50"/>
      <c r="N515" s="50"/>
      <c r="O515" s="50"/>
      <c r="P515" s="50"/>
      <c r="Q515" s="50"/>
      <c r="R515" s="50"/>
      <c r="S515" s="50"/>
      <c r="T515" s="50"/>
      <c r="U515" s="50"/>
      <c r="V515" s="50"/>
      <c r="W515" s="50"/>
      <c r="X515" s="50"/>
      <c r="Y515" s="45">
        <v>0</v>
      </c>
      <c r="Z515" s="45">
        <v>0</v>
      </c>
      <c r="AA515" s="45">
        <v>0</v>
      </c>
      <c r="AB515" s="45">
        <v>0</v>
      </c>
      <c r="AC515" s="45">
        <v>0</v>
      </c>
      <c r="AD515" s="45">
        <v>0</v>
      </c>
      <c r="AE515" s="45">
        <v>0</v>
      </c>
      <c r="AF515" s="45">
        <v>0</v>
      </c>
      <c r="AG515" s="45">
        <v>0</v>
      </c>
      <c r="AH515" s="45">
        <v>0</v>
      </c>
      <c r="AI515" s="45">
        <v>0</v>
      </c>
      <c r="AJ515" s="45">
        <v>0</v>
      </c>
      <c r="AK515" s="45">
        <v>0</v>
      </c>
      <c r="AL515" s="45">
        <v>0</v>
      </c>
      <c r="AM515" s="45">
        <v>0</v>
      </c>
      <c r="AN515" s="45">
        <v>0</v>
      </c>
      <c r="AO515" s="45">
        <v>0</v>
      </c>
      <c r="AP515" s="45">
        <v>0</v>
      </c>
      <c r="AQ515" s="45">
        <v>0</v>
      </c>
      <c r="AR515" s="56"/>
      <c r="AS515" s="56"/>
      <c r="AT515" s="56"/>
      <c r="AU515" s="56"/>
      <c r="AV515" s="56"/>
      <c r="AW515" s="56"/>
      <c r="AX515" s="141"/>
      <c r="AY515" s="141"/>
      <c r="AZ515" s="141"/>
      <c r="BA515" s="86"/>
      <c r="BB515" s="86"/>
      <c r="BC515" s="86"/>
      <c r="BD515" s="86"/>
      <c r="BE515" s="86"/>
      <c r="BF515" s="86"/>
      <c r="BG515" s="86"/>
      <c r="BH515" s="86"/>
      <c r="BI515" s="86"/>
      <c r="BJ515" s="86"/>
      <c r="BK515" s="86"/>
      <c r="BL515" s="86"/>
      <c r="BM515" s="86"/>
      <c r="BN515" s="86"/>
      <c r="BO515" s="86"/>
      <c r="BP515" s="86"/>
      <c r="BQ515" s="86"/>
      <c r="BR515" s="86"/>
      <c r="BS515" s="86"/>
      <c r="BT515" s="86"/>
      <c r="BU515" s="86"/>
      <c r="BV515" s="86"/>
    </row>
    <row r="516" spans="1:74" ht="24" x14ac:dyDescent="0.25">
      <c r="A516" s="2" t="s">
        <v>76</v>
      </c>
      <c r="B516" s="3" t="s">
        <v>86</v>
      </c>
      <c r="C516" s="50"/>
      <c r="D516" s="50"/>
      <c r="E516" s="50"/>
      <c r="F516" s="50"/>
      <c r="G516" s="50"/>
      <c r="H516" s="50"/>
      <c r="I516" s="50"/>
      <c r="J516" s="50"/>
      <c r="K516" s="50"/>
      <c r="L516" s="50"/>
      <c r="M516" s="50"/>
      <c r="N516" s="50"/>
      <c r="O516" s="50"/>
      <c r="P516" s="50"/>
      <c r="Q516" s="50"/>
      <c r="R516" s="50"/>
      <c r="S516" s="50"/>
      <c r="T516" s="50"/>
      <c r="U516" s="50"/>
      <c r="V516" s="50"/>
      <c r="W516" s="50"/>
      <c r="X516" s="50"/>
      <c r="Y516" s="44">
        <v>10.992000000000001</v>
      </c>
      <c r="Z516" s="44">
        <v>4.6500000000000004</v>
      </c>
      <c r="AA516" s="44">
        <v>13.44</v>
      </c>
      <c r="AB516" s="44">
        <v>3.7320000000000002</v>
      </c>
      <c r="AC516" s="44">
        <v>4.6319999999999997</v>
      </c>
      <c r="AD516" s="44">
        <v>3.4316</v>
      </c>
      <c r="AE516" s="44">
        <v>1.5758000000000001</v>
      </c>
      <c r="AF516" s="44">
        <v>1.5576000000000001</v>
      </c>
      <c r="AG516" s="44">
        <v>1</v>
      </c>
      <c r="AH516" s="44">
        <v>25</v>
      </c>
      <c r="AI516" s="44">
        <v>0</v>
      </c>
      <c r="AJ516" s="44">
        <v>11</v>
      </c>
      <c r="AK516" s="44">
        <v>0</v>
      </c>
      <c r="AL516" s="44">
        <v>29</v>
      </c>
      <c r="AM516" s="44">
        <v>14</v>
      </c>
      <c r="AN516" s="44">
        <v>10</v>
      </c>
      <c r="AO516" s="44">
        <v>11</v>
      </c>
      <c r="AP516" s="44">
        <v>23</v>
      </c>
      <c r="AQ516" s="44">
        <v>18</v>
      </c>
      <c r="AR516" s="56"/>
      <c r="AS516" s="56"/>
      <c r="AT516" s="56"/>
      <c r="AU516" s="56"/>
      <c r="AV516" s="56"/>
      <c r="AW516" s="56"/>
      <c r="AX516" s="141"/>
      <c r="AY516" s="141"/>
      <c r="AZ516" s="141"/>
      <c r="BA516" s="86"/>
      <c r="BB516" s="86"/>
      <c r="BC516" s="86"/>
      <c r="BD516" s="86"/>
      <c r="BE516" s="86"/>
      <c r="BF516" s="86"/>
      <c r="BG516" s="86"/>
      <c r="BH516" s="86"/>
      <c r="BI516" s="86"/>
      <c r="BJ516" s="86"/>
      <c r="BK516" s="86"/>
      <c r="BL516" s="86"/>
      <c r="BM516" s="86"/>
      <c r="BN516" s="86"/>
      <c r="BO516" s="86"/>
      <c r="BP516" s="86"/>
      <c r="BQ516" s="86"/>
      <c r="BR516" s="86"/>
      <c r="BS516" s="86"/>
      <c r="BT516" s="86"/>
      <c r="BU516" s="86"/>
      <c r="BV516" s="86"/>
    </row>
    <row r="517" spans="1:74" x14ac:dyDescent="0.25">
      <c r="A517" s="4" t="s">
        <v>77</v>
      </c>
      <c r="B517" s="5" t="s">
        <v>86</v>
      </c>
      <c r="C517" s="50"/>
      <c r="D517" s="50"/>
      <c r="E517" s="50"/>
      <c r="F517" s="50"/>
      <c r="G517" s="50"/>
      <c r="H517" s="50"/>
      <c r="I517" s="50"/>
      <c r="J517" s="50"/>
      <c r="K517" s="50"/>
      <c r="L517" s="50"/>
      <c r="M517" s="50"/>
      <c r="N517" s="50"/>
      <c r="O517" s="50"/>
      <c r="P517" s="50"/>
      <c r="Q517" s="50"/>
      <c r="R517" s="50"/>
      <c r="S517" s="50"/>
      <c r="T517" s="50"/>
      <c r="U517" s="50"/>
      <c r="V517" s="50"/>
      <c r="W517" s="50"/>
      <c r="X517" s="50"/>
      <c r="Y517" s="45">
        <v>185.94800000000001</v>
      </c>
      <c r="Z517" s="45">
        <v>186</v>
      </c>
      <c r="AA517" s="45">
        <v>0</v>
      </c>
      <c r="AB517" s="45">
        <v>0</v>
      </c>
      <c r="AC517" s="45">
        <v>0</v>
      </c>
      <c r="AD517" s="45">
        <v>0</v>
      </c>
      <c r="AE517" s="45">
        <v>0</v>
      </c>
      <c r="AF517" s="45">
        <v>0</v>
      </c>
      <c r="AG517" s="45">
        <v>0</v>
      </c>
      <c r="AH517" s="45">
        <v>30</v>
      </c>
      <c r="AI517" s="45">
        <v>157</v>
      </c>
      <c r="AJ517" s="45">
        <v>293</v>
      </c>
      <c r="AK517" s="45">
        <v>138</v>
      </c>
      <c r="AL517" s="45">
        <v>35</v>
      </c>
      <c r="AM517" s="45">
        <v>165</v>
      </c>
      <c r="AN517" s="45">
        <v>92</v>
      </c>
      <c r="AO517" s="45">
        <v>48</v>
      </c>
      <c r="AP517" s="45">
        <v>95</v>
      </c>
      <c r="AQ517" s="45">
        <v>200</v>
      </c>
      <c r="AR517" s="56"/>
      <c r="AS517" s="56"/>
      <c r="AT517" s="56"/>
      <c r="AU517" s="56"/>
      <c r="AV517" s="56"/>
      <c r="AW517" s="56"/>
      <c r="AX517" s="141"/>
      <c r="AY517" s="141"/>
      <c r="AZ517" s="141"/>
      <c r="BA517" s="86"/>
      <c r="BB517" s="86"/>
      <c r="BC517" s="86"/>
      <c r="BD517" s="86"/>
      <c r="BE517" s="86"/>
      <c r="BF517" s="86"/>
      <c r="BG517" s="86"/>
      <c r="BH517" s="86"/>
      <c r="BI517" s="86"/>
      <c r="BJ517" s="86"/>
      <c r="BK517" s="86"/>
      <c r="BL517" s="86"/>
      <c r="BM517" s="86"/>
      <c r="BN517" s="86"/>
      <c r="BO517" s="86"/>
      <c r="BP517" s="86"/>
      <c r="BQ517" s="86"/>
      <c r="BR517" s="86"/>
      <c r="BS517" s="86"/>
      <c r="BT517" s="86"/>
      <c r="BU517" s="86"/>
      <c r="BV517" s="86"/>
    </row>
    <row r="518" spans="1:74" ht="24" x14ac:dyDescent="0.25">
      <c r="A518" s="2" t="s">
        <v>78</v>
      </c>
      <c r="B518" s="3" t="s">
        <v>86</v>
      </c>
      <c r="C518" s="50"/>
      <c r="D518" s="50"/>
      <c r="E518" s="50"/>
      <c r="F518" s="50"/>
      <c r="G518" s="50"/>
      <c r="H518" s="50"/>
      <c r="I518" s="50"/>
      <c r="J518" s="50"/>
      <c r="K518" s="50"/>
      <c r="L518" s="50"/>
      <c r="M518" s="50"/>
      <c r="N518" s="50"/>
      <c r="O518" s="50"/>
      <c r="P518" s="50"/>
      <c r="Q518" s="50"/>
      <c r="R518" s="50"/>
      <c r="S518" s="50"/>
      <c r="T518" s="50"/>
      <c r="U518" s="50"/>
      <c r="V518" s="50"/>
      <c r="W518" s="50"/>
      <c r="X518" s="50"/>
      <c r="Y518" s="44">
        <v>0</v>
      </c>
      <c r="Z518" s="44">
        <v>0</v>
      </c>
      <c r="AA518" s="44">
        <v>0</v>
      </c>
      <c r="AB518" s="44">
        <v>0</v>
      </c>
      <c r="AC518" s="44">
        <v>0</v>
      </c>
      <c r="AD518" s="44">
        <v>0</v>
      </c>
      <c r="AE518" s="44">
        <v>0</v>
      </c>
      <c r="AF518" s="44">
        <v>0</v>
      </c>
      <c r="AG518" s="44">
        <v>0</v>
      </c>
      <c r="AH518" s="44">
        <v>0</v>
      </c>
      <c r="AI518" s="44">
        <v>0</v>
      </c>
      <c r="AJ518" s="44">
        <v>0</v>
      </c>
      <c r="AK518" s="44">
        <v>0</v>
      </c>
      <c r="AL518" s="44">
        <v>0</v>
      </c>
      <c r="AM518" s="44">
        <v>0</v>
      </c>
      <c r="AN518" s="44">
        <v>0</v>
      </c>
      <c r="AO518" s="44">
        <v>0</v>
      </c>
      <c r="AP518" s="44">
        <v>0</v>
      </c>
      <c r="AQ518" s="44">
        <v>0</v>
      </c>
      <c r="AR518" s="56"/>
      <c r="AS518" s="56"/>
      <c r="AT518" s="56"/>
      <c r="AU518" s="56"/>
      <c r="AV518" s="56"/>
      <c r="AW518" s="56"/>
      <c r="AX518" s="141"/>
      <c r="AY518" s="141"/>
      <c r="AZ518" s="141"/>
      <c r="BA518" s="86"/>
      <c r="BB518" s="86"/>
      <c r="BC518" s="86"/>
      <c r="BD518" s="86"/>
      <c r="BE518" s="86"/>
      <c r="BF518" s="86"/>
      <c r="BG518" s="86"/>
      <c r="BH518" s="86"/>
      <c r="BI518" s="86"/>
      <c r="BJ518" s="86"/>
      <c r="BK518" s="86"/>
      <c r="BL518" s="86"/>
      <c r="BM518" s="86"/>
      <c r="BN518" s="86"/>
      <c r="BO518" s="86"/>
      <c r="BP518" s="86"/>
      <c r="BQ518" s="86"/>
      <c r="BR518" s="86"/>
      <c r="BS518" s="86"/>
      <c r="BT518" s="86"/>
      <c r="BU518" s="86"/>
      <c r="BV518" s="86"/>
    </row>
    <row r="519" spans="1:74" ht="24" x14ac:dyDescent="0.25">
      <c r="A519" s="4" t="s">
        <v>79</v>
      </c>
      <c r="B519" s="5" t="s">
        <v>86</v>
      </c>
      <c r="C519" s="50"/>
      <c r="D519" s="50"/>
      <c r="E519" s="50"/>
      <c r="F519" s="50"/>
      <c r="G519" s="50"/>
      <c r="H519" s="50"/>
      <c r="I519" s="50"/>
      <c r="J519" s="50"/>
      <c r="K519" s="50"/>
      <c r="L519" s="50"/>
      <c r="M519" s="50"/>
      <c r="N519" s="50"/>
      <c r="O519" s="50"/>
      <c r="P519" s="50"/>
      <c r="Q519" s="50"/>
      <c r="R519" s="50"/>
      <c r="S519" s="50"/>
      <c r="T519" s="50"/>
      <c r="U519" s="50"/>
      <c r="V519" s="50"/>
      <c r="W519" s="50"/>
      <c r="X519" s="50"/>
      <c r="Y519" s="45">
        <v>77.86</v>
      </c>
      <c r="Z519" s="45">
        <v>3.72</v>
      </c>
      <c r="AA519" s="45">
        <v>27.776</v>
      </c>
      <c r="AB519" s="45">
        <v>27.990000000000002</v>
      </c>
      <c r="AC519" s="45">
        <v>138.96</v>
      </c>
      <c r="AD519" s="45">
        <v>7</v>
      </c>
      <c r="AE519" s="45">
        <v>57.5167</v>
      </c>
      <c r="AF519" s="45">
        <v>51.400800000000004</v>
      </c>
      <c r="AG519" s="45">
        <v>81</v>
      </c>
      <c r="AH519" s="45">
        <v>18</v>
      </c>
      <c r="AI519" s="45">
        <v>69</v>
      </c>
      <c r="AJ519" s="45">
        <v>309</v>
      </c>
      <c r="AK519" s="45">
        <v>59</v>
      </c>
      <c r="AL519" s="45">
        <v>79</v>
      </c>
      <c r="AM519" s="45">
        <v>79</v>
      </c>
      <c r="AN519" s="45">
        <v>137</v>
      </c>
      <c r="AO519" s="45">
        <v>24</v>
      </c>
      <c r="AP519" s="45">
        <v>57</v>
      </c>
      <c r="AQ519" s="45">
        <v>35</v>
      </c>
      <c r="AR519" s="56"/>
      <c r="AS519" s="56"/>
      <c r="AT519" s="56"/>
      <c r="AU519" s="56"/>
      <c r="AV519" s="56"/>
      <c r="AW519" s="56"/>
      <c r="AX519" s="141"/>
      <c r="AY519" s="141"/>
      <c r="AZ519" s="141"/>
      <c r="BA519" s="86"/>
      <c r="BB519" s="86"/>
      <c r="BC519" s="86"/>
      <c r="BD519" s="86"/>
      <c r="BE519" s="86"/>
      <c r="BF519" s="86"/>
      <c r="BG519" s="86"/>
      <c r="BH519" s="86"/>
      <c r="BI519" s="86"/>
      <c r="BJ519" s="86"/>
      <c r="BK519" s="86"/>
      <c r="BL519" s="86"/>
      <c r="BM519" s="86"/>
      <c r="BN519" s="86"/>
      <c r="BO519" s="86"/>
      <c r="BP519" s="86"/>
      <c r="BQ519" s="86"/>
      <c r="BR519" s="86"/>
      <c r="BS519" s="86"/>
      <c r="BT519" s="86"/>
      <c r="BU519" s="86"/>
      <c r="BV519" s="86"/>
    </row>
    <row r="520" spans="1:74" x14ac:dyDescent="0.25">
      <c r="A520" s="2" t="s">
        <v>80</v>
      </c>
      <c r="B520" s="3" t="s">
        <v>86</v>
      </c>
      <c r="C520" s="50"/>
      <c r="D520" s="50"/>
      <c r="E520" s="50"/>
      <c r="F520" s="50"/>
      <c r="G520" s="50"/>
      <c r="H520" s="50"/>
      <c r="I520" s="50"/>
      <c r="J520" s="50"/>
      <c r="K520" s="50"/>
      <c r="L520" s="50"/>
      <c r="M520" s="50"/>
      <c r="N520" s="50"/>
      <c r="O520" s="50"/>
      <c r="P520" s="50"/>
      <c r="Q520" s="50"/>
      <c r="R520" s="50"/>
      <c r="S520" s="50"/>
      <c r="T520" s="50"/>
      <c r="U520" s="50"/>
      <c r="V520" s="50"/>
      <c r="W520" s="50"/>
      <c r="X520" s="50"/>
      <c r="Y520" s="44">
        <v>13.74</v>
      </c>
      <c r="Z520" s="44">
        <v>16.740000000000002</v>
      </c>
      <c r="AA520" s="44">
        <v>22.400000000000002</v>
      </c>
      <c r="AB520" s="44">
        <v>6.5310000000000006</v>
      </c>
      <c r="AC520" s="44">
        <v>21.307200000000002</v>
      </c>
      <c r="AD520" s="44">
        <v>25</v>
      </c>
      <c r="AE520" s="44">
        <v>0</v>
      </c>
      <c r="AF520" s="44">
        <v>0</v>
      </c>
      <c r="AG520" s="44">
        <v>19</v>
      </c>
      <c r="AH520" s="44">
        <v>-4</v>
      </c>
      <c r="AI520" s="44">
        <v>1</v>
      </c>
      <c r="AJ520" s="44">
        <v>0</v>
      </c>
      <c r="AK520" s="44">
        <v>16</v>
      </c>
      <c r="AL520" s="44">
        <v>8</v>
      </c>
      <c r="AM520" s="44">
        <v>15</v>
      </c>
      <c r="AN520" s="44">
        <v>4</v>
      </c>
      <c r="AO520" s="44">
        <v>0</v>
      </c>
      <c r="AP520" s="44">
        <v>0</v>
      </c>
      <c r="AQ520" s="44">
        <v>0</v>
      </c>
      <c r="AR520" s="56"/>
      <c r="AS520" s="56"/>
      <c r="AT520" s="56"/>
      <c r="AU520" s="56"/>
      <c r="AV520" s="56"/>
      <c r="AW520" s="56"/>
      <c r="AX520" s="141"/>
      <c r="AY520" s="141"/>
      <c r="AZ520" s="141"/>
      <c r="BA520" s="86"/>
      <c r="BB520" s="86"/>
      <c r="BC520" s="86"/>
      <c r="BD520" s="86"/>
      <c r="BE520" s="86"/>
      <c r="BF520" s="86"/>
      <c r="BG520" s="86"/>
      <c r="BH520" s="86"/>
      <c r="BI520" s="86"/>
      <c r="BJ520" s="86"/>
      <c r="BK520" s="86"/>
      <c r="BL520" s="86"/>
      <c r="BM520" s="86"/>
      <c r="BN520" s="86"/>
      <c r="BO520" s="86"/>
      <c r="BP520" s="86"/>
      <c r="BQ520" s="86"/>
      <c r="BR520" s="86"/>
      <c r="BS520" s="86"/>
      <c r="BT520" s="86"/>
      <c r="BU520" s="86"/>
      <c r="BV520" s="86"/>
    </row>
    <row r="521" spans="1:74" x14ac:dyDescent="0.25">
      <c r="A521" s="4" t="s">
        <v>5</v>
      </c>
      <c r="B521" s="5" t="s">
        <v>86</v>
      </c>
      <c r="C521" s="50"/>
      <c r="D521" s="50"/>
      <c r="E521" s="50"/>
      <c r="F521" s="50"/>
      <c r="G521" s="50"/>
      <c r="H521" s="50"/>
      <c r="I521" s="50"/>
      <c r="J521" s="50"/>
      <c r="K521" s="50"/>
      <c r="L521" s="50"/>
      <c r="M521" s="50"/>
      <c r="N521" s="50"/>
      <c r="O521" s="50"/>
      <c r="P521" s="50"/>
      <c r="Q521" s="50"/>
      <c r="R521" s="50"/>
      <c r="S521" s="50"/>
      <c r="T521" s="50"/>
      <c r="U521" s="50"/>
      <c r="V521" s="50"/>
      <c r="W521" s="50"/>
      <c r="X521" s="50"/>
      <c r="Y521" s="45">
        <v>1570.94</v>
      </c>
      <c r="Z521" s="45">
        <v>1171</v>
      </c>
      <c r="AA521" s="45">
        <v>913.92000000000007</v>
      </c>
      <c r="AB521" s="45">
        <v>907</v>
      </c>
      <c r="AC521" s="45">
        <v>983.83680000000004</v>
      </c>
      <c r="AD521" s="45">
        <v>995</v>
      </c>
      <c r="AE521" s="45">
        <v>501.10440000000006</v>
      </c>
      <c r="AF521" s="45">
        <v>653.41320000000007</v>
      </c>
      <c r="AG521" s="45">
        <v>674</v>
      </c>
      <c r="AH521" s="45">
        <v>912</v>
      </c>
      <c r="AI521" s="45">
        <v>996</v>
      </c>
      <c r="AJ521" s="45">
        <v>1232</v>
      </c>
      <c r="AK521" s="45">
        <v>963</v>
      </c>
      <c r="AL521" s="45">
        <v>1212</v>
      </c>
      <c r="AM521" s="45">
        <v>999</v>
      </c>
      <c r="AN521" s="45">
        <v>1279</v>
      </c>
      <c r="AO521" s="45">
        <v>756</v>
      </c>
      <c r="AP521" s="45">
        <v>715</v>
      </c>
      <c r="AQ521" s="45">
        <v>961</v>
      </c>
      <c r="AR521" s="56"/>
      <c r="AS521" s="56"/>
      <c r="AT521" s="56"/>
      <c r="AU521" s="56"/>
      <c r="AV521" s="56"/>
      <c r="AW521" s="56"/>
      <c r="AX521" s="141"/>
      <c r="AY521" s="141"/>
      <c r="AZ521" s="141"/>
      <c r="BA521" s="86"/>
      <c r="BB521" s="86"/>
      <c r="BC521" s="86"/>
      <c r="BD521" s="86"/>
      <c r="BE521" s="86"/>
      <c r="BF521" s="86"/>
      <c r="BG521" s="86"/>
      <c r="BH521" s="86"/>
      <c r="BI521" s="86"/>
      <c r="BJ521" s="86"/>
      <c r="BK521" s="86"/>
      <c r="BL521" s="86"/>
      <c r="BM521" s="86"/>
      <c r="BN521" s="86"/>
      <c r="BO521" s="86"/>
      <c r="BP521" s="86"/>
      <c r="BQ521" s="86"/>
      <c r="BR521" s="86"/>
      <c r="BS521" s="86"/>
      <c r="BT521" s="86"/>
      <c r="BU521" s="86"/>
      <c r="BV521" s="86"/>
    </row>
    <row r="522" spans="1:74" ht="24" x14ac:dyDescent="0.25">
      <c r="A522" s="2" t="s">
        <v>81</v>
      </c>
      <c r="B522" s="3" t="s">
        <v>86</v>
      </c>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c r="AE522" s="50"/>
      <c r="AF522" s="50"/>
      <c r="AG522" s="50"/>
      <c r="AH522" s="50"/>
      <c r="AI522" s="50"/>
      <c r="AJ522" s="50"/>
      <c r="AK522" s="50">
        <v>0</v>
      </c>
      <c r="AL522" s="50">
        <v>0</v>
      </c>
      <c r="AM522" s="50">
        <v>0</v>
      </c>
      <c r="AN522" s="50">
        <v>0</v>
      </c>
      <c r="AO522" s="44">
        <v>0</v>
      </c>
      <c r="AP522" s="44">
        <v>9</v>
      </c>
      <c r="AQ522" s="44">
        <v>3</v>
      </c>
      <c r="AR522" s="56"/>
      <c r="AS522" s="56"/>
      <c r="AT522" s="56"/>
      <c r="AU522" s="56"/>
      <c r="AV522" s="56"/>
      <c r="AW522" s="56"/>
      <c r="AX522" s="141"/>
      <c r="AY522" s="141"/>
      <c r="AZ522" s="141"/>
      <c r="BA522" s="86"/>
      <c r="BB522" s="86"/>
      <c r="BC522" s="86"/>
      <c r="BD522" s="86"/>
      <c r="BE522" s="86"/>
      <c r="BF522" s="86"/>
      <c r="BG522" s="86"/>
      <c r="BH522" s="86"/>
      <c r="BI522" s="86"/>
      <c r="BJ522" s="86"/>
      <c r="BK522" s="86"/>
      <c r="BL522" s="86"/>
      <c r="BM522" s="86"/>
      <c r="BN522" s="86"/>
      <c r="BO522" s="86"/>
      <c r="BP522" s="86"/>
      <c r="BQ522" s="86"/>
      <c r="BR522" s="86"/>
      <c r="BS522" s="86"/>
      <c r="BT522" s="86"/>
      <c r="BU522" s="86"/>
      <c r="BV522" s="86"/>
    </row>
    <row r="523" spans="1:74" ht="24" x14ac:dyDescent="0.25">
      <c r="A523" s="4" t="s">
        <v>82</v>
      </c>
      <c r="B523" s="5" t="s">
        <v>86</v>
      </c>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c r="AE523" s="50"/>
      <c r="AF523" s="50"/>
      <c r="AG523" s="50"/>
      <c r="AH523" s="50"/>
      <c r="AI523" s="50"/>
      <c r="AJ523" s="50"/>
      <c r="AK523" s="50">
        <v>0</v>
      </c>
      <c r="AL523" s="50">
        <v>0</v>
      </c>
      <c r="AM523" s="50">
        <v>0</v>
      </c>
      <c r="AN523" s="50">
        <v>0</v>
      </c>
      <c r="AO523" s="45">
        <v>0</v>
      </c>
      <c r="AP523" s="45">
        <v>0</v>
      </c>
      <c r="AQ523" s="45">
        <v>0</v>
      </c>
      <c r="AR523" s="56"/>
      <c r="AS523" s="56"/>
      <c r="AT523" s="56"/>
      <c r="AU523" s="56"/>
      <c r="AV523" s="56"/>
      <c r="AW523" s="56"/>
      <c r="AX523" s="141"/>
      <c r="AY523" s="141"/>
      <c r="AZ523" s="141"/>
      <c r="BA523" s="86"/>
      <c r="BB523" s="86"/>
      <c r="BC523" s="86"/>
      <c r="BD523" s="86"/>
      <c r="BE523" s="86"/>
      <c r="BF523" s="86"/>
      <c r="BG523" s="86"/>
      <c r="BH523" s="86"/>
      <c r="BI523" s="86"/>
      <c r="BJ523" s="86"/>
      <c r="BK523" s="86"/>
      <c r="BL523" s="86"/>
      <c r="BM523" s="86"/>
      <c r="BN523" s="86"/>
      <c r="BO523" s="86"/>
      <c r="BP523" s="86"/>
      <c r="BQ523" s="86"/>
      <c r="BR523" s="86"/>
      <c r="BS523" s="86"/>
      <c r="BT523" s="86"/>
      <c r="BU523" s="86"/>
      <c r="BV523" s="86"/>
    </row>
    <row r="524" spans="1:74" x14ac:dyDescent="0.25">
      <c r="A524" s="2" t="s">
        <v>83</v>
      </c>
      <c r="B524" s="3" t="s">
        <v>86</v>
      </c>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50"/>
      <c r="AK524" s="50">
        <v>963</v>
      </c>
      <c r="AL524" s="50">
        <v>1212</v>
      </c>
      <c r="AM524" s="50">
        <v>999</v>
      </c>
      <c r="AN524" s="50">
        <v>1279</v>
      </c>
      <c r="AO524" s="44">
        <v>756</v>
      </c>
      <c r="AP524" s="44">
        <v>724</v>
      </c>
      <c r="AQ524" s="44">
        <v>964</v>
      </c>
      <c r="AR524" s="56"/>
      <c r="AS524" s="56"/>
      <c r="AT524" s="56"/>
      <c r="AU524" s="56"/>
      <c r="AV524" s="56"/>
      <c r="AW524" s="56"/>
      <c r="AX524" s="141"/>
      <c r="AY524" s="141"/>
      <c r="AZ524" s="141"/>
      <c r="BA524" s="86"/>
      <c r="BB524" s="86"/>
      <c r="BC524" s="86"/>
      <c r="BD524" s="86"/>
      <c r="BE524" s="86"/>
      <c r="BF524" s="86"/>
      <c r="BG524" s="86"/>
      <c r="BH524" s="86"/>
      <c r="BI524" s="86"/>
      <c r="BJ524" s="86"/>
      <c r="BK524" s="86"/>
      <c r="BL524" s="86"/>
      <c r="BM524" s="86"/>
      <c r="BN524" s="86"/>
      <c r="BO524" s="86"/>
      <c r="BP524" s="86"/>
      <c r="BQ524" s="86"/>
      <c r="BR524" s="86"/>
      <c r="BS524" s="86"/>
      <c r="BT524" s="86"/>
      <c r="BU524" s="86"/>
      <c r="BV524" s="86"/>
    </row>
    <row r="525" spans="1:74" x14ac:dyDescent="0.25">
      <c r="A525" s="27"/>
      <c r="B525" s="28"/>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c r="AL525" s="52"/>
      <c r="AM525" s="52"/>
      <c r="AN525" s="52"/>
      <c r="AO525" s="47"/>
      <c r="AP525" s="47"/>
      <c r="AQ525" s="47"/>
      <c r="AR525" s="56"/>
      <c r="AS525" s="56"/>
      <c r="AT525" s="56"/>
      <c r="AU525" s="56"/>
      <c r="AV525" s="56"/>
      <c r="AW525" s="56"/>
      <c r="AX525" s="141"/>
      <c r="AY525" s="141"/>
      <c r="AZ525" s="141"/>
      <c r="BA525" s="86"/>
      <c r="BB525" s="86"/>
      <c r="BC525" s="86"/>
      <c r="BD525" s="86"/>
      <c r="BE525" s="86"/>
      <c r="BF525" s="86"/>
      <c r="BG525" s="86"/>
      <c r="BH525" s="86"/>
      <c r="BI525" s="86"/>
      <c r="BJ525" s="86"/>
      <c r="BK525" s="86"/>
      <c r="BL525" s="86"/>
      <c r="BM525" s="86"/>
      <c r="BN525" s="86"/>
      <c r="BO525" s="86"/>
      <c r="BP525" s="86"/>
      <c r="BQ525" s="86"/>
      <c r="BR525" s="86"/>
      <c r="BS525" s="86"/>
      <c r="BT525" s="86"/>
      <c r="BU525" s="86"/>
      <c r="BV525" s="86"/>
    </row>
    <row r="526" spans="1:74" ht="24" x14ac:dyDescent="0.25">
      <c r="A526" s="2" t="s">
        <v>197</v>
      </c>
      <c r="B526" s="3" t="s">
        <v>86</v>
      </c>
      <c r="C526" s="50"/>
      <c r="D526" s="50"/>
      <c r="E526" s="50"/>
      <c r="F526" s="50"/>
      <c r="G526" s="50"/>
      <c r="H526" s="50"/>
      <c r="I526" s="50"/>
      <c r="J526" s="50"/>
      <c r="K526" s="50"/>
      <c r="L526" s="50"/>
      <c r="M526" s="50"/>
      <c r="N526" s="50"/>
      <c r="O526" s="50"/>
      <c r="P526" s="50"/>
      <c r="Q526" s="50"/>
      <c r="R526" s="50"/>
      <c r="S526" s="50"/>
      <c r="T526" s="50"/>
      <c r="U526" s="50"/>
      <c r="V526" s="50"/>
      <c r="W526" s="50"/>
      <c r="X526" s="50"/>
      <c r="Y526" s="44">
        <v>472.50525197113785</v>
      </c>
      <c r="Z526" s="44">
        <v>538.54990938240633</v>
      </c>
      <c r="AA526" s="44">
        <v>364.25543411294927</v>
      </c>
      <c r="AB526" s="44">
        <v>200.41074251399382</v>
      </c>
      <c r="AC526" s="44">
        <v>287.94844722871966</v>
      </c>
      <c r="AD526" s="44">
        <v>264.74259390574105</v>
      </c>
      <c r="AE526" s="44">
        <v>155.94096959373991</v>
      </c>
      <c r="AF526" s="44">
        <v>370.16694848892837</v>
      </c>
      <c r="AG526" s="44">
        <v>293</v>
      </c>
      <c r="AH526" s="44">
        <v>212</v>
      </c>
      <c r="AI526" s="44">
        <v>233</v>
      </c>
      <c r="AJ526" s="44">
        <v>253</v>
      </c>
      <c r="AK526" s="44">
        <v>208</v>
      </c>
      <c r="AL526" s="44">
        <v>302</v>
      </c>
      <c r="AM526" s="44">
        <v>334</v>
      </c>
      <c r="AN526" s="44">
        <v>358</v>
      </c>
      <c r="AO526" s="44">
        <v>389</v>
      </c>
      <c r="AP526" s="78">
        <v>566</v>
      </c>
      <c r="AQ526" s="78">
        <v>459</v>
      </c>
      <c r="AR526" s="56"/>
      <c r="AS526" s="56"/>
      <c r="AT526" s="56"/>
      <c r="AU526" s="56"/>
      <c r="AV526" s="56"/>
      <c r="AW526" s="56"/>
      <c r="AX526" s="141"/>
      <c r="AY526" s="141"/>
      <c r="AZ526" s="141"/>
      <c r="BA526" s="86"/>
      <c r="BB526" s="86"/>
      <c r="BC526" s="86"/>
      <c r="BD526" s="86"/>
      <c r="BE526" s="86"/>
      <c r="BF526" s="86"/>
      <c r="BG526" s="86"/>
      <c r="BH526" s="86"/>
      <c r="BI526" s="86"/>
      <c r="BJ526" s="86"/>
      <c r="BK526" s="86"/>
      <c r="BL526" s="86"/>
      <c r="BM526" s="86"/>
      <c r="BN526" s="86"/>
      <c r="BO526" s="86"/>
      <c r="BP526" s="86"/>
      <c r="BQ526" s="86"/>
      <c r="BR526" s="86"/>
      <c r="BS526" s="86"/>
      <c r="BT526" s="86"/>
      <c r="BU526" s="86"/>
      <c r="BV526" s="86"/>
    </row>
    <row r="527" spans="1:74" x14ac:dyDescent="0.25">
      <c r="AR527"/>
      <c r="AS527"/>
      <c r="AT527"/>
      <c r="AU527"/>
      <c r="AV527"/>
      <c r="AW527"/>
      <c r="AX527"/>
      <c r="AY527"/>
      <c r="AZ527"/>
      <c r="BA527" s="86"/>
      <c r="BB527" s="86"/>
      <c r="BC527" s="86"/>
      <c r="BD527" s="86"/>
      <c r="BE527" s="86"/>
      <c r="BF527" s="86"/>
      <c r="BG527" s="86"/>
      <c r="BH527" s="86"/>
      <c r="BI527" s="86"/>
      <c r="BJ527" s="86"/>
      <c r="BK527" s="86"/>
      <c r="BL527" s="86"/>
      <c r="BM527" s="86"/>
      <c r="BN527" s="86"/>
      <c r="BO527" s="86"/>
      <c r="BP527" s="86"/>
      <c r="BQ527" s="86"/>
      <c r="BR527" s="86"/>
      <c r="BS527" s="86"/>
      <c r="BT527" s="86"/>
      <c r="BU527" s="86"/>
      <c r="BV527" s="86"/>
    </row>
    <row r="528" spans="1:74" x14ac:dyDescent="0.25">
      <c r="AR528"/>
      <c r="AS528"/>
      <c r="AT528"/>
      <c r="AU528"/>
      <c r="AV528"/>
      <c r="AW528"/>
      <c r="AX528"/>
      <c r="AY528"/>
      <c r="AZ528"/>
      <c r="BA528" s="86"/>
      <c r="BB528" s="86"/>
      <c r="BC528" s="86"/>
      <c r="BD528" s="86"/>
      <c r="BE528" s="86"/>
      <c r="BF528" s="86"/>
      <c r="BG528" s="86"/>
      <c r="BH528" s="86"/>
      <c r="BI528" s="86"/>
      <c r="BJ528" s="86"/>
      <c r="BK528" s="86"/>
      <c r="BL528" s="86"/>
      <c r="BM528" s="86"/>
      <c r="BN528" s="86"/>
      <c r="BO528" s="86"/>
      <c r="BP528" s="86"/>
      <c r="BQ528" s="86"/>
      <c r="BR528" s="86"/>
      <c r="BS528" s="86"/>
      <c r="BT528" s="86"/>
      <c r="BU528" s="86"/>
      <c r="BV528" s="86"/>
    </row>
    <row r="529" spans="1:80" s="32" customFormat="1" ht="17.25" x14ac:dyDescent="0.25">
      <c r="A529" s="31" t="s">
        <v>220</v>
      </c>
      <c r="BA529" s="86"/>
      <c r="BB529" s="86"/>
      <c r="BC529" s="86"/>
      <c r="BD529" s="86"/>
      <c r="BE529" s="86"/>
      <c r="BF529" s="86"/>
      <c r="BG529" s="86"/>
      <c r="BH529" s="86"/>
      <c r="BI529" s="86"/>
      <c r="BJ529" s="86"/>
      <c r="BK529" s="86"/>
      <c r="BL529" s="86"/>
      <c r="BM529" s="86"/>
      <c r="BN529" s="86"/>
      <c r="BO529" s="86"/>
      <c r="BP529" s="86"/>
      <c r="BQ529" s="86"/>
      <c r="BR529" s="86"/>
      <c r="BS529" s="86"/>
      <c r="BT529" s="86"/>
      <c r="BU529" s="86"/>
      <c r="BV529" s="86"/>
      <c r="BW529" s="87"/>
      <c r="BX529" s="87"/>
      <c r="BY529" s="87"/>
      <c r="BZ529" s="87"/>
      <c r="CA529" s="87"/>
      <c r="CB529" s="87"/>
    </row>
    <row r="530" spans="1:80" ht="15.75" outlineLevel="1" thickBot="1" x14ac:dyDescent="0.3">
      <c r="A530" s="9" t="s">
        <v>50</v>
      </c>
      <c r="B530" s="12" t="s">
        <v>1</v>
      </c>
      <c r="C530" s="8" t="s">
        <v>134</v>
      </c>
      <c r="D530" s="8" t="s">
        <v>138</v>
      </c>
      <c r="E530" s="8" t="s">
        <v>137</v>
      </c>
      <c r="F530" s="8" t="s">
        <v>136</v>
      </c>
      <c r="G530" s="8" t="s">
        <v>135</v>
      </c>
      <c r="H530" s="8" t="s">
        <v>133</v>
      </c>
      <c r="I530" s="8" t="s">
        <v>132</v>
      </c>
      <c r="J530" s="8" t="s">
        <v>131</v>
      </c>
      <c r="K530" s="8" t="s">
        <v>130</v>
      </c>
      <c r="L530" s="8" t="s">
        <v>129</v>
      </c>
      <c r="M530" s="8" t="s">
        <v>128</v>
      </c>
      <c r="N530" s="8" t="s">
        <v>127</v>
      </c>
      <c r="O530" s="8" t="s">
        <v>126</v>
      </c>
      <c r="P530" s="8" t="s">
        <v>125</v>
      </c>
      <c r="Q530" s="8" t="s">
        <v>124</v>
      </c>
      <c r="R530" s="8" t="s">
        <v>123</v>
      </c>
      <c r="S530" s="8" t="s">
        <v>122</v>
      </c>
      <c r="T530" s="8" t="s">
        <v>121</v>
      </c>
      <c r="U530" s="8" t="s">
        <v>120</v>
      </c>
      <c r="V530" s="8" t="s">
        <v>119</v>
      </c>
      <c r="W530" s="8" t="s">
        <v>118</v>
      </c>
      <c r="X530" s="8" t="s">
        <v>117</v>
      </c>
      <c r="Y530" s="8" t="s">
        <v>113</v>
      </c>
      <c r="Z530" s="8" t="s">
        <v>114</v>
      </c>
      <c r="AA530" s="8" t="s">
        <v>115</v>
      </c>
      <c r="AB530" s="8" t="s">
        <v>116</v>
      </c>
      <c r="AC530" s="8" t="s">
        <v>111</v>
      </c>
      <c r="AD530" s="8" t="s">
        <v>108</v>
      </c>
      <c r="AE530" s="8" t="s">
        <v>109</v>
      </c>
      <c r="AF530" s="8" t="s">
        <v>110</v>
      </c>
      <c r="AG530" s="8" t="s">
        <v>104</v>
      </c>
      <c r="AH530" s="8" t="s">
        <v>105</v>
      </c>
      <c r="AI530" s="8" t="s">
        <v>106</v>
      </c>
      <c r="AJ530" s="8" t="s">
        <v>107</v>
      </c>
      <c r="AK530" s="8" t="s">
        <v>10</v>
      </c>
      <c r="AL530" s="8" t="s">
        <v>9</v>
      </c>
      <c r="AM530" s="8" t="s">
        <v>20</v>
      </c>
      <c r="AN530" s="8" t="s">
        <v>8</v>
      </c>
      <c r="AO530" s="8" t="s">
        <v>196</v>
      </c>
      <c r="AP530" s="8" t="s">
        <v>200</v>
      </c>
      <c r="AQ530" s="8" t="s">
        <v>205</v>
      </c>
      <c r="AR530" s="8" t="s">
        <v>206</v>
      </c>
      <c r="AS530" s="8" t="s">
        <v>208</v>
      </c>
      <c r="AT530" s="8" t="s">
        <v>209</v>
      </c>
      <c r="AU530" s="8" t="s">
        <v>210</v>
      </c>
      <c r="AV530" s="8" t="s">
        <v>211</v>
      </c>
      <c r="AW530" s="8" t="s">
        <v>215</v>
      </c>
      <c r="AX530" s="128" t="s">
        <v>228</v>
      </c>
      <c r="AY530" s="12" t="str">
        <f>$AY$2</f>
        <v>Mar 2020 Qtr</v>
      </c>
      <c r="AZ530" s="128" t="s">
        <v>231</v>
      </c>
      <c r="BA530" s="86"/>
      <c r="BB530" s="86"/>
      <c r="BC530" s="86"/>
      <c r="BD530" s="86"/>
      <c r="BE530" s="86"/>
      <c r="BF530" s="86"/>
      <c r="BG530" s="86"/>
      <c r="BH530" s="86"/>
      <c r="BI530" s="86"/>
      <c r="BJ530" s="86"/>
      <c r="BK530" s="86"/>
      <c r="BL530" s="86"/>
      <c r="BM530" s="86"/>
      <c r="BN530" s="86"/>
      <c r="BO530" s="86"/>
      <c r="BP530" s="86"/>
      <c r="BQ530" s="86"/>
      <c r="BR530" s="86"/>
      <c r="BS530" s="86"/>
      <c r="BT530" s="86"/>
      <c r="BU530" s="86"/>
      <c r="BV530" s="86"/>
    </row>
    <row r="531" spans="1:80" ht="15.75" outlineLevel="1" thickTop="1" x14ac:dyDescent="0.25">
      <c r="A531" s="2" t="s">
        <v>23</v>
      </c>
      <c r="B531" s="3" t="s">
        <v>15</v>
      </c>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36"/>
      <c r="AA531" s="36"/>
      <c r="AB531" s="36"/>
      <c r="AC531" s="36">
        <v>1.5</v>
      </c>
      <c r="AD531" s="36">
        <v>3.6</v>
      </c>
      <c r="AE531" s="36">
        <v>2.7</v>
      </c>
      <c r="AF531" s="36">
        <v>0.6</v>
      </c>
      <c r="AG531" s="36">
        <v>4.9000000000000004</v>
      </c>
      <c r="AH531" s="36">
        <v>2.4</v>
      </c>
      <c r="AI531" s="36">
        <v>1.8</v>
      </c>
      <c r="AJ531" s="36">
        <v>0.8</v>
      </c>
      <c r="AK531" s="36">
        <v>0</v>
      </c>
      <c r="AL531" s="36"/>
      <c r="AM531" s="36"/>
      <c r="AN531" s="36"/>
      <c r="AO531" s="55"/>
      <c r="AP531" s="55"/>
      <c r="AQ531" s="55"/>
      <c r="AR531" s="55"/>
      <c r="AS531" s="55"/>
      <c r="AT531" s="55"/>
      <c r="AU531" s="55"/>
      <c r="AV531" s="55"/>
      <c r="AW531" s="55"/>
      <c r="AX531" s="140"/>
      <c r="AY531" s="140"/>
      <c r="AZ531" s="140"/>
      <c r="BA531" s="86"/>
      <c r="BB531" s="86"/>
      <c r="BC531" s="86"/>
      <c r="BD531" s="86"/>
      <c r="BE531" s="86"/>
      <c r="BF531" s="86"/>
      <c r="BG531" s="86"/>
      <c r="BH531" s="86"/>
      <c r="BI531" s="86"/>
      <c r="BJ531" s="86"/>
      <c r="BK531" s="86"/>
      <c r="BL531" s="86"/>
      <c r="BM531" s="86"/>
      <c r="BN531" s="86"/>
      <c r="BO531" s="86"/>
      <c r="BP531" s="86"/>
      <c r="BQ531" s="86"/>
      <c r="BR531" s="86"/>
      <c r="BS531" s="86"/>
      <c r="BT531" s="86"/>
      <c r="BU531" s="86"/>
      <c r="BV531" s="86"/>
    </row>
    <row r="532" spans="1:80" outlineLevel="1" x14ac:dyDescent="0.25">
      <c r="A532" s="4" t="s">
        <v>29</v>
      </c>
      <c r="B532" s="5" t="s">
        <v>2</v>
      </c>
      <c r="C532" s="56"/>
      <c r="D532" s="56"/>
      <c r="E532" s="56"/>
      <c r="F532" s="56"/>
      <c r="G532" s="56"/>
      <c r="H532" s="35">
        <v>225</v>
      </c>
      <c r="I532" s="35">
        <v>3168</v>
      </c>
      <c r="J532" s="35">
        <v>21514</v>
      </c>
      <c r="K532" s="35">
        <v>17680</v>
      </c>
      <c r="L532" s="35">
        <v>18785</v>
      </c>
      <c r="M532" s="35">
        <v>21572</v>
      </c>
      <c r="N532" s="35">
        <v>26584</v>
      </c>
      <c r="O532" s="35">
        <v>25523</v>
      </c>
      <c r="P532" s="35">
        <v>26552</v>
      </c>
      <c r="Q532" s="35">
        <v>25461</v>
      </c>
      <c r="R532" s="35">
        <v>26234</v>
      </c>
      <c r="S532" s="35">
        <v>15757</v>
      </c>
      <c r="T532" s="35">
        <v>21349</v>
      </c>
      <c r="U532" s="35">
        <v>22137</v>
      </c>
      <c r="V532" s="35">
        <v>20649</v>
      </c>
      <c r="W532" s="35">
        <v>18988</v>
      </c>
      <c r="X532" s="35">
        <v>23229</v>
      </c>
      <c r="Y532" s="35">
        <v>24926</v>
      </c>
      <c r="Z532" s="35">
        <v>24792</v>
      </c>
      <c r="AA532" s="35">
        <v>26241</v>
      </c>
      <c r="AB532" s="35">
        <v>29886</v>
      </c>
      <c r="AC532" s="35">
        <v>27286</v>
      </c>
      <c r="AD532" s="35">
        <v>21546</v>
      </c>
      <c r="AE532" s="35">
        <v>22018</v>
      </c>
      <c r="AF532" s="35">
        <v>23752</v>
      </c>
      <c r="AG532" s="35">
        <v>11123</v>
      </c>
      <c r="AH532" s="35">
        <v>17190</v>
      </c>
      <c r="AI532" s="35">
        <v>28977</v>
      </c>
      <c r="AJ532" s="35">
        <v>15277</v>
      </c>
      <c r="AK532" s="35">
        <v>10520</v>
      </c>
      <c r="AL532" s="35"/>
      <c r="AM532" s="35"/>
      <c r="AN532" s="35"/>
      <c r="AO532" s="56"/>
      <c r="AP532" s="56"/>
      <c r="AQ532" s="56"/>
      <c r="AR532" s="56"/>
      <c r="AS532" s="56"/>
      <c r="AT532" s="56"/>
      <c r="AU532" s="56"/>
      <c r="AV532" s="56"/>
      <c r="AW532" s="56"/>
      <c r="AX532" s="141"/>
      <c r="AY532" s="141"/>
      <c r="AZ532" s="141"/>
      <c r="BA532" s="86"/>
      <c r="BB532" s="86"/>
      <c r="BC532" s="86"/>
      <c r="BD532" s="86"/>
      <c r="BE532" s="86"/>
      <c r="BF532" s="86"/>
      <c r="BG532" s="86"/>
      <c r="BH532" s="86"/>
      <c r="BI532" s="86"/>
      <c r="BJ532" s="86"/>
      <c r="BK532" s="86"/>
      <c r="BL532" s="86"/>
      <c r="BM532" s="86"/>
      <c r="BN532" s="86"/>
      <c r="BO532" s="86"/>
      <c r="BP532" s="86"/>
      <c r="BQ532" s="86"/>
      <c r="BR532" s="86"/>
      <c r="BS532" s="86"/>
      <c r="BT532" s="86"/>
      <c r="BU532" s="86"/>
      <c r="BV532" s="86"/>
    </row>
    <row r="533" spans="1:80" s="22" customFormat="1" outlineLevel="1" x14ac:dyDescent="0.25">
      <c r="A533" s="67" t="s">
        <v>151</v>
      </c>
      <c r="B533" s="68" t="s">
        <v>2</v>
      </c>
      <c r="C533" s="56"/>
      <c r="D533" s="56"/>
      <c r="E533" s="56"/>
      <c r="F533" s="56"/>
      <c r="G533" s="56"/>
      <c r="H533" s="56"/>
      <c r="I533" s="56"/>
      <c r="J533" s="56"/>
      <c r="K533" s="56"/>
      <c r="L533" s="56"/>
      <c r="M533" s="40">
        <v>132595</v>
      </c>
      <c r="N533" s="40">
        <v>191327</v>
      </c>
      <c r="O533" s="40">
        <v>151248</v>
      </c>
      <c r="P533" s="40">
        <v>197860</v>
      </c>
      <c r="Q533" s="40">
        <v>220241</v>
      </c>
      <c r="R533" s="40">
        <v>274951</v>
      </c>
      <c r="S533" s="40">
        <v>170754</v>
      </c>
      <c r="T533" s="40">
        <v>191594</v>
      </c>
      <c r="U533" s="40">
        <v>223936</v>
      </c>
      <c r="V533" s="40">
        <v>235312</v>
      </c>
      <c r="W533" s="40">
        <v>205651</v>
      </c>
      <c r="X533" s="40">
        <v>191429</v>
      </c>
      <c r="Y533" s="40">
        <v>252996</v>
      </c>
      <c r="Z533" s="40">
        <v>272710</v>
      </c>
      <c r="AA533" s="40">
        <v>248602</v>
      </c>
      <c r="AB533" s="40">
        <v>200537</v>
      </c>
      <c r="AC533" s="40">
        <v>281247</v>
      </c>
      <c r="AD533" s="40">
        <v>227279</v>
      </c>
      <c r="AE533" s="40">
        <v>199801</v>
      </c>
      <c r="AF533" s="40">
        <v>184512</v>
      </c>
      <c r="AG533" s="40">
        <v>147775</v>
      </c>
      <c r="AH533" s="40">
        <v>322257</v>
      </c>
      <c r="AI533" s="40">
        <v>588775</v>
      </c>
      <c r="AJ533" s="40">
        <v>272503</v>
      </c>
      <c r="AK533" s="40">
        <v>138471</v>
      </c>
      <c r="AL533" s="40"/>
      <c r="AM533" s="40"/>
      <c r="AN533" s="40"/>
      <c r="AO533" s="56"/>
      <c r="AP533" s="56"/>
      <c r="AQ533" s="56"/>
      <c r="AR533" s="56"/>
      <c r="AS533" s="56"/>
      <c r="AT533" s="56"/>
      <c r="AU533" s="56"/>
      <c r="AV533" s="56"/>
      <c r="AW533" s="56"/>
      <c r="AX533" s="141"/>
      <c r="AY533" s="141"/>
      <c r="AZ533" s="141"/>
      <c r="BA533" s="86"/>
      <c r="BB533" s="86"/>
      <c r="BC533" s="86"/>
      <c r="BD533" s="86"/>
      <c r="BE533" s="86"/>
      <c r="BF533" s="86"/>
      <c r="BG533" s="86"/>
      <c r="BH533" s="86"/>
      <c r="BI533" s="86"/>
      <c r="BJ533" s="86"/>
      <c r="BK533" s="86"/>
      <c r="BL533" s="86"/>
      <c r="BM533" s="86"/>
      <c r="BN533" s="86"/>
      <c r="BO533" s="86"/>
      <c r="BP533" s="86"/>
      <c r="BQ533" s="86"/>
      <c r="BR533" s="86"/>
      <c r="BS533" s="86"/>
      <c r="BT533" s="86"/>
      <c r="BU533" s="86"/>
      <c r="BV533" s="86"/>
    </row>
    <row r="534" spans="1:80" outlineLevel="1" x14ac:dyDescent="0.25">
      <c r="A534" s="4" t="s">
        <v>30</v>
      </c>
      <c r="B534" s="5" t="s">
        <v>2</v>
      </c>
      <c r="C534" s="56"/>
      <c r="D534" s="56"/>
      <c r="E534" s="56"/>
      <c r="F534" s="56"/>
      <c r="G534" s="56"/>
      <c r="H534" s="56"/>
      <c r="I534" s="56"/>
      <c r="J534" s="56"/>
      <c r="K534" s="56"/>
      <c r="L534" s="56"/>
      <c r="M534" s="56"/>
      <c r="N534" s="56"/>
      <c r="O534" s="56"/>
      <c r="P534" s="56"/>
      <c r="Q534" s="56"/>
      <c r="R534" s="56"/>
      <c r="S534" s="56"/>
      <c r="T534" s="56"/>
      <c r="U534" s="56"/>
      <c r="V534" s="56"/>
      <c r="W534" s="56"/>
      <c r="X534" s="56"/>
      <c r="Y534" s="35">
        <v>25367</v>
      </c>
      <c r="Z534" s="35">
        <v>23445</v>
      </c>
      <c r="AA534" s="35">
        <v>29684</v>
      </c>
      <c r="AB534" s="35">
        <v>26275</v>
      </c>
      <c r="AC534" s="35">
        <v>29360</v>
      </c>
      <c r="AD534" s="35">
        <v>24738</v>
      </c>
      <c r="AE534" s="35">
        <v>16721</v>
      </c>
      <c r="AF534" s="35">
        <v>27284</v>
      </c>
      <c r="AG534" s="35">
        <v>11331</v>
      </c>
      <c r="AH534" s="35">
        <v>15867</v>
      </c>
      <c r="AI534" s="35">
        <v>30427</v>
      </c>
      <c r="AJ534" s="35">
        <v>17596</v>
      </c>
      <c r="AK534" s="35">
        <v>9701</v>
      </c>
      <c r="AL534" s="35"/>
      <c r="AM534" s="35"/>
      <c r="AN534" s="35"/>
      <c r="AO534" s="56"/>
      <c r="AP534" s="56"/>
      <c r="AQ534" s="56"/>
      <c r="AR534" s="56"/>
      <c r="AS534" s="56"/>
      <c r="AT534" s="56"/>
      <c r="AU534" s="56"/>
      <c r="AV534" s="56"/>
      <c r="AW534" s="56"/>
      <c r="AX534" s="141"/>
      <c r="AY534" s="141"/>
      <c r="AZ534" s="141"/>
      <c r="BA534" s="86"/>
      <c r="BB534" s="86"/>
      <c r="BC534" s="86"/>
      <c r="BD534" s="86"/>
      <c r="BE534" s="86"/>
      <c r="BF534" s="86"/>
      <c r="BG534" s="86"/>
      <c r="BH534" s="86"/>
      <c r="BI534" s="86"/>
      <c r="BJ534" s="86"/>
      <c r="BK534" s="86"/>
      <c r="BL534" s="86"/>
      <c r="BM534" s="86"/>
      <c r="BN534" s="86"/>
      <c r="BO534" s="86"/>
      <c r="BP534" s="86"/>
      <c r="BQ534" s="86"/>
      <c r="BR534" s="86"/>
      <c r="BS534" s="86"/>
      <c r="BT534" s="86"/>
      <c r="BU534" s="86"/>
      <c r="BV534" s="86"/>
    </row>
    <row r="535" spans="1:80" outlineLevel="1" x14ac:dyDescent="0.25">
      <c r="A535" s="67" t="s">
        <v>5</v>
      </c>
      <c r="B535" s="68" t="s">
        <v>6</v>
      </c>
      <c r="C535" s="56"/>
      <c r="D535" s="56"/>
      <c r="E535" s="56"/>
      <c r="F535" s="56"/>
      <c r="G535" s="56"/>
      <c r="H535" s="56"/>
      <c r="I535" s="56"/>
      <c r="J535" s="56"/>
      <c r="K535" s="56"/>
      <c r="L535" s="56"/>
      <c r="M535" s="56"/>
      <c r="N535" s="56"/>
      <c r="O535" s="56"/>
      <c r="P535" s="56"/>
      <c r="Q535" s="56"/>
      <c r="R535" s="56"/>
      <c r="S535" s="56"/>
      <c r="T535" s="56"/>
      <c r="U535" s="56"/>
      <c r="V535" s="56"/>
      <c r="W535" s="56"/>
      <c r="X535" s="56"/>
      <c r="Y535" s="40">
        <v>1730.3240000000001</v>
      </c>
      <c r="Z535" s="40">
        <v>1249</v>
      </c>
      <c r="AA535" s="40">
        <v>1091</v>
      </c>
      <c r="AB535" s="40">
        <v>1110</v>
      </c>
      <c r="AC535" s="40">
        <v>1165</v>
      </c>
      <c r="AD535" s="40">
        <v>1518</v>
      </c>
      <c r="AE535" s="40">
        <v>1687</v>
      </c>
      <c r="AF535" s="40">
        <v>1441</v>
      </c>
      <c r="AG535" s="40">
        <v>2222</v>
      </c>
      <c r="AH535" s="40">
        <v>1589</v>
      </c>
      <c r="AI535" s="40">
        <v>542</v>
      </c>
      <c r="AJ535" s="40">
        <v>1562</v>
      </c>
      <c r="AK535" s="40">
        <v>1252</v>
      </c>
      <c r="AL535" s="40"/>
      <c r="AM535" s="40"/>
      <c r="AN535" s="40"/>
      <c r="AO535" s="56"/>
      <c r="AP535" s="56"/>
      <c r="AQ535" s="56"/>
      <c r="AR535" s="56"/>
      <c r="AS535" s="56"/>
      <c r="AT535" s="56"/>
      <c r="AU535" s="56"/>
      <c r="AV535" s="56"/>
      <c r="AW535" s="56"/>
      <c r="AX535" s="141"/>
      <c r="AY535" s="141"/>
      <c r="AZ535" s="141"/>
      <c r="BA535" s="86"/>
      <c r="BB535" s="86"/>
      <c r="BC535" s="86"/>
      <c r="BD535" s="86"/>
      <c r="BE535" s="86"/>
      <c r="BF535" s="86"/>
      <c r="BG535" s="86"/>
      <c r="BH535" s="86"/>
      <c r="BI535" s="86"/>
      <c r="BJ535" s="86"/>
      <c r="BK535" s="86"/>
      <c r="BL535" s="86"/>
      <c r="BM535" s="86"/>
      <c r="BN535" s="86"/>
      <c r="BO535" s="86"/>
      <c r="BP535" s="86"/>
      <c r="BQ535" s="86"/>
      <c r="BR535" s="86"/>
      <c r="BS535" s="86"/>
      <c r="BT535" s="86"/>
      <c r="BU535" s="86"/>
      <c r="BV535" s="86"/>
    </row>
    <row r="536" spans="1:80" ht="24" outlineLevel="1" x14ac:dyDescent="0.25">
      <c r="A536" s="4" t="s">
        <v>28</v>
      </c>
      <c r="B536" s="5" t="s">
        <v>6</v>
      </c>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69"/>
      <c r="AA536" s="69"/>
      <c r="AB536" s="69"/>
      <c r="AC536" s="70">
        <v>126</v>
      </c>
      <c r="AD536" s="70">
        <v>-315</v>
      </c>
      <c r="AE536" s="70">
        <v>-461</v>
      </c>
      <c r="AF536" s="70">
        <v>-248</v>
      </c>
      <c r="AG536" s="70">
        <v>-1096</v>
      </c>
      <c r="AH536" s="70">
        <v>-489</v>
      </c>
      <c r="AI536" s="70">
        <v>639</v>
      </c>
      <c r="AJ536" s="70">
        <v>-307</v>
      </c>
      <c r="AK536" s="70">
        <v>76</v>
      </c>
      <c r="AL536" s="70"/>
      <c r="AM536" s="70"/>
      <c r="AN536" s="70"/>
      <c r="AO536" s="56"/>
      <c r="AP536" s="56"/>
      <c r="AQ536" s="56"/>
      <c r="AR536" s="56"/>
      <c r="AS536" s="56"/>
      <c r="AT536" s="56"/>
      <c r="AU536" s="56"/>
      <c r="AV536" s="56"/>
      <c r="AW536" s="56"/>
      <c r="AX536" s="141"/>
      <c r="AY536" s="141"/>
      <c r="AZ536" s="141"/>
      <c r="BA536" s="86"/>
      <c r="BB536" s="86"/>
      <c r="BC536" s="86"/>
      <c r="BD536" s="86"/>
      <c r="BE536" s="86"/>
      <c r="BF536" s="86"/>
      <c r="BG536" s="86"/>
      <c r="BH536" s="86"/>
      <c r="BI536" s="86"/>
      <c r="BJ536" s="86"/>
      <c r="BK536" s="86"/>
      <c r="BL536" s="86"/>
      <c r="BM536" s="86"/>
      <c r="BN536" s="86"/>
      <c r="BO536" s="86"/>
      <c r="BP536" s="86"/>
      <c r="BQ536" s="86"/>
      <c r="BR536" s="86"/>
      <c r="BS536" s="86"/>
      <c r="BT536" s="86"/>
      <c r="BU536" s="86"/>
      <c r="BV536" s="86"/>
    </row>
    <row r="537" spans="1:80" outlineLevel="1" x14ac:dyDescent="0.25">
      <c r="A537" s="48"/>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6"/>
      <c r="AA537" s="6"/>
      <c r="AB537" s="6"/>
      <c r="AC537" s="6"/>
      <c r="AD537" s="6"/>
      <c r="AE537" s="6"/>
      <c r="AF537" s="6"/>
      <c r="AG537" s="6"/>
      <c r="AH537" s="6"/>
      <c r="AI537" s="6"/>
      <c r="AJ537" s="6"/>
      <c r="AK537" s="6"/>
      <c r="AL537" s="6"/>
      <c r="AM537" s="6"/>
      <c r="AN537" s="6"/>
      <c r="AO537" s="33"/>
      <c r="AP537" s="33"/>
      <c r="AQ537" s="33"/>
      <c r="AR537" s="33"/>
      <c r="AS537" s="33"/>
      <c r="AT537" s="33"/>
      <c r="AU537" s="33"/>
      <c r="AV537" s="33"/>
      <c r="AW537" s="33"/>
      <c r="AX537" s="33"/>
      <c r="AY537" s="33"/>
      <c r="AZ537" s="33"/>
      <c r="BA537" s="86"/>
      <c r="BB537" s="86"/>
      <c r="BC537" s="86"/>
      <c r="BD537" s="86"/>
      <c r="BE537" s="86"/>
      <c r="BF537" s="86"/>
      <c r="BG537" s="86"/>
      <c r="BH537" s="86"/>
      <c r="BI537" s="86"/>
      <c r="BJ537" s="86"/>
      <c r="BK537" s="86"/>
      <c r="BL537" s="86"/>
      <c r="BM537" s="86"/>
      <c r="BN537" s="86"/>
      <c r="BO537" s="86"/>
      <c r="BP537" s="86"/>
      <c r="BQ537" s="86"/>
      <c r="BR537" s="86"/>
      <c r="BS537" s="86"/>
      <c r="BT537" s="86"/>
      <c r="BU537" s="86"/>
      <c r="BV537" s="86"/>
    </row>
    <row r="538" spans="1:80" ht="24.75" outlineLevel="1" thickBot="1" x14ac:dyDescent="0.3">
      <c r="A538" s="9" t="s">
        <v>149</v>
      </c>
      <c r="B538" s="12" t="s">
        <v>1</v>
      </c>
      <c r="C538" s="8" t="s">
        <v>134</v>
      </c>
      <c r="D538" s="8" t="s">
        <v>138</v>
      </c>
      <c r="E538" s="8" t="s">
        <v>137</v>
      </c>
      <c r="F538" s="8" t="s">
        <v>136</v>
      </c>
      <c r="G538" s="8" t="s">
        <v>135</v>
      </c>
      <c r="H538" s="8" t="s">
        <v>133</v>
      </c>
      <c r="I538" s="8" t="s">
        <v>132</v>
      </c>
      <c r="J538" s="8" t="s">
        <v>131</v>
      </c>
      <c r="K538" s="8" t="s">
        <v>130</v>
      </c>
      <c r="L538" s="8" t="s">
        <v>129</v>
      </c>
      <c r="M538" s="8" t="s">
        <v>128</v>
      </c>
      <c r="N538" s="8" t="s">
        <v>127</v>
      </c>
      <c r="O538" s="8" t="s">
        <v>126</v>
      </c>
      <c r="P538" s="8" t="s">
        <v>125</v>
      </c>
      <c r="Q538" s="8" t="s">
        <v>124</v>
      </c>
      <c r="R538" s="8" t="s">
        <v>123</v>
      </c>
      <c r="S538" s="8" t="s">
        <v>122</v>
      </c>
      <c r="T538" s="8" t="s">
        <v>121</v>
      </c>
      <c r="U538" s="8" t="s">
        <v>120</v>
      </c>
      <c r="V538" s="8" t="s">
        <v>119</v>
      </c>
      <c r="W538" s="8" t="s">
        <v>118</v>
      </c>
      <c r="X538" s="8" t="s">
        <v>117</v>
      </c>
      <c r="Y538" s="8" t="s">
        <v>113</v>
      </c>
      <c r="Z538" s="8" t="s">
        <v>114</v>
      </c>
      <c r="AA538" s="8" t="s">
        <v>115</v>
      </c>
      <c r="AB538" s="8" t="s">
        <v>116</v>
      </c>
      <c r="AC538" s="8" t="s">
        <v>111</v>
      </c>
      <c r="AD538" s="8" t="s">
        <v>108</v>
      </c>
      <c r="AE538" s="8" t="s">
        <v>109</v>
      </c>
      <c r="AF538" s="8" t="s">
        <v>110</v>
      </c>
      <c r="AG538" s="8" t="s">
        <v>104</v>
      </c>
      <c r="AH538" s="8" t="s">
        <v>105</v>
      </c>
      <c r="AI538" s="8" t="s">
        <v>106</v>
      </c>
      <c r="AJ538" s="8" t="s">
        <v>107</v>
      </c>
      <c r="AK538" s="8" t="s">
        <v>10</v>
      </c>
      <c r="AL538" s="8" t="s">
        <v>9</v>
      </c>
      <c r="AM538" s="8" t="s">
        <v>20</v>
      </c>
      <c r="AN538" s="8" t="s">
        <v>8</v>
      </c>
      <c r="AO538" s="8" t="s">
        <v>196</v>
      </c>
      <c r="AP538" s="8" t="s">
        <v>200</v>
      </c>
      <c r="AQ538" s="8" t="s">
        <v>205</v>
      </c>
      <c r="AR538" s="8" t="s">
        <v>206</v>
      </c>
      <c r="AS538" s="8" t="s">
        <v>208</v>
      </c>
      <c r="AT538" s="8" t="s">
        <v>209</v>
      </c>
      <c r="AU538" s="8" t="s">
        <v>210</v>
      </c>
      <c r="AV538" s="8" t="s">
        <v>211</v>
      </c>
      <c r="AW538" s="8" t="s">
        <v>215</v>
      </c>
      <c r="AX538" s="128" t="s">
        <v>228</v>
      </c>
      <c r="AY538" s="12" t="str">
        <f>$AY$2</f>
        <v>Mar 2020 Qtr</v>
      </c>
      <c r="AZ538" s="128" t="s">
        <v>231</v>
      </c>
      <c r="BA538" s="86"/>
      <c r="BB538" s="86"/>
      <c r="BC538" s="86"/>
      <c r="BD538" s="86"/>
      <c r="BE538" s="86"/>
      <c r="BF538" s="86"/>
      <c r="BG538" s="86"/>
      <c r="BH538" s="86"/>
      <c r="BI538" s="86"/>
      <c r="BJ538" s="86"/>
      <c r="BK538" s="86"/>
      <c r="BL538" s="86"/>
      <c r="BM538" s="86"/>
      <c r="BN538" s="86"/>
      <c r="BO538" s="86"/>
      <c r="BP538" s="86"/>
      <c r="BQ538" s="86"/>
      <c r="BR538" s="86"/>
      <c r="BS538" s="86"/>
      <c r="BT538" s="86"/>
      <c r="BU538" s="86"/>
      <c r="BV538" s="86"/>
    </row>
    <row r="539" spans="1:80" ht="24.75" outlineLevel="1" thickTop="1" x14ac:dyDescent="0.25">
      <c r="A539" s="2" t="s">
        <v>192</v>
      </c>
      <c r="B539" s="3" t="s">
        <v>87</v>
      </c>
      <c r="C539" s="56"/>
      <c r="D539" s="56"/>
      <c r="E539" s="56"/>
      <c r="F539" s="56"/>
      <c r="G539" s="56"/>
      <c r="H539" s="56"/>
      <c r="I539" s="56"/>
      <c r="J539" s="34">
        <v>2688</v>
      </c>
      <c r="K539" s="34">
        <v>1977</v>
      </c>
      <c r="L539" s="34">
        <v>1503</v>
      </c>
      <c r="M539" s="34">
        <v>1735</v>
      </c>
      <c r="N539" s="34">
        <v>2259</v>
      </c>
      <c r="O539" s="34">
        <v>2728</v>
      </c>
      <c r="P539" s="34">
        <v>2477</v>
      </c>
      <c r="Q539" s="34">
        <v>2710</v>
      </c>
      <c r="R539" s="34">
        <v>2785</v>
      </c>
      <c r="S539" s="34">
        <v>2668</v>
      </c>
      <c r="T539" s="34">
        <v>2348</v>
      </c>
      <c r="U539" s="34">
        <v>2319</v>
      </c>
      <c r="V539" s="34">
        <v>2579</v>
      </c>
      <c r="W539" s="34">
        <v>2569</v>
      </c>
      <c r="X539" s="34">
        <v>3402</v>
      </c>
      <c r="Y539" s="34">
        <v>3311</v>
      </c>
      <c r="Z539" s="34">
        <v>2910</v>
      </c>
      <c r="AA539" s="34">
        <v>2128</v>
      </c>
      <c r="AB539" s="34">
        <v>2405</v>
      </c>
      <c r="AC539" s="34">
        <v>2064</v>
      </c>
      <c r="AD539" s="34">
        <v>2364</v>
      </c>
      <c r="AE539" s="34">
        <v>1991</v>
      </c>
      <c r="AF539" s="34">
        <v>2365</v>
      </c>
      <c r="AG539" s="34">
        <v>1232</v>
      </c>
      <c r="AH539" s="34">
        <v>1427</v>
      </c>
      <c r="AI539" s="34">
        <v>1088</v>
      </c>
      <c r="AJ539" s="34">
        <v>731</v>
      </c>
      <c r="AK539" s="34">
        <v>527</v>
      </c>
      <c r="AL539" s="34"/>
      <c r="AM539" s="34"/>
      <c r="AN539" s="34"/>
      <c r="AO539" s="56"/>
      <c r="AP539" s="56"/>
      <c r="AQ539" s="56"/>
      <c r="AR539" s="56"/>
      <c r="AS539" s="56"/>
      <c r="AT539" s="56"/>
      <c r="AU539" s="56"/>
      <c r="AV539" s="56"/>
      <c r="AW539" s="56"/>
      <c r="AX539" s="141"/>
      <c r="AY539" s="141"/>
      <c r="AZ539" s="141"/>
      <c r="BA539" s="86"/>
      <c r="BB539" s="86"/>
      <c r="BC539" s="86"/>
      <c r="BD539" s="86"/>
      <c r="BE539" s="86"/>
      <c r="BF539" s="86"/>
      <c r="BG539" s="86"/>
      <c r="BH539" s="86"/>
      <c r="BI539" s="86"/>
      <c r="BJ539" s="86"/>
      <c r="BK539" s="86"/>
      <c r="BL539" s="86"/>
      <c r="BM539" s="86"/>
      <c r="BN539" s="86"/>
      <c r="BO539" s="86"/>
      <c r="BP539" s="86"/>
      <c r="BQ539" s="86"/>
      <c r="BR539" s="86"/>
      <c r="BS539" s="86"/>
      <c r="BT539" s="86"/>
      <c r="BU539" s="86"/>
      <c r="BV539" s="86"/>
    </row>
    <row r="540" spans="1:80" outlineLevel="1" x14ac:dyDescent="0.25">
      <c r="A540" s="4" t="s">
        <v>88</v>
      </c>
      <c r="B540" s="5" t="s">
        <v>51</v>
      </c>
      <c r="C540" s="56"/>
      <c r="D540" s="56"/>
      <c r="E540" s="56"/>
      <c r="F540" s="56"/>
      <c r="G540" s="56"/>
      <c r="H540" s="56"/>
      <c r="I540" s="56"/>
      <c r="J540" s="35">
        <v>389</v>
      </c>
      <c r="K540" s="35">
        <v>403</v>
      </c>
      <c r="L540" s="35">
        <v>459</v>
      </c>
      <c r="M540" s="35">
        <v>427</v>
      </c>
      <c r="N540" s="35">
        <v>425</v>
      </c>
      <c r="O540" s="35">
        <v>407</v>
      </c>
      <c r="P540" s="35">
        <v>420</v>
      </c>
      <c r="Q540" s="35">
        <v>415</v>
      </c>
      <c r="R540" s="35">
        <v>474</v>
      </c>
      <c r="S540" s="35">
        <v>418</v>
      </c>
      <c r="T540" s="35">
        <v>459</v>
      </c>
      <c r="U540" s="35">
        <v>491</v>
      </c>
      <c r="V540" s="35">
        <v>456</v>
      </c>
      <c r="W540" s="35">
        <v>440</v>
      </c>
      <c r="X540" s="35">
        <v>457</v>
      </c>
      <c r="Y540" s="35">
        <v>503</v>
      </c>
      <c r="Z540" s="35">
        <v>506</v>
      </c>
      <c r="AA540" s="35">
        <v>467</v>
      </c>
      <c r="AB540" s="35">
        <v>525</v>
      </c>
      <c r="AC540" s="35">
        <v>521</v>
      </c>
      <c r="AD540" s="35">
        <v>384</v>
      </c>
      <c r="AE540" s="35">
        <v>469</v>
      </c>
      <c r="AF540" s="35">
        <v>451</v>
      </c>
      <c r="AG540" s="35">
        <v>316</v>
      </c>
      <c r="AH540" s="35">
        <v>419</v>
      </c>
      <c r="AI540" s="35">
        <v>540</v>
      </c>
      <c r="AJ540" s="35">
        <v>454</v>
      </c>
      <c r="AK540" s="35">
        <v>324</v>
      </c>
      <c r="AL540" s="35"/>
      <c r="AM540" s="35"/>
      <c r="AN540" s="35"/>
      <c r="AO540" s="56"/>
      <c r="AP540" s="56"/>
      <c r="AQ540" s="56"/>
      <c r="AR540" s="56"/>
      <c r="AS540" s="56"/>
      <c r="AT540" s="56"/>
      <c r="AU540" s="56"/>
      <c r="AV540" s="56"/>
      <c r="AW540" s="56"/>
      <c r="AX540" s="141"/>
      <c r="AY540" s="141"/>
      <c r="AZ540" s="141"/>
      <c r="BA540" s="86"/>
      <c r="BB540" s="86"/>
      <c r="BC540" s="86"/>
      <c r="BD540" s="86"/>
      <c r="BE540" s="86"/>
      <c r="BF540" s="86"/>
      <c r="BG540" s="86"/>
      <c r="BH540" s="86"/>
      <c r="BI540" s="86"/>
      <c r="BJ540" s="86"/>
      <c r="BK540" s="86"/>
      <c r="BL540" s="86"/>
      <c r="BM540" s="86"/>
      <c r="BN540" s="86"/>
      <c r="BO540" s="86"/>
      <c r="BP540" s="86"/>
      <c r="BQ540" s="86"/>
      <c r="BR540" s="86"/>
      <c r="BS540" s="86"/>
      <c r="BT540" s="86"/>
      <c r="BU540" s="86"/>
      <c r="BV540" s="86"/>
    </row>
    <row r="541" spans="1:80" outlineLevel="1" x14ac:dyDescent="0.25">
      <c r="A541" s="2" t="s">
        <v>89</v>
      </c>
      <c r="B541" s="3" t="s">
        <v>52</v>
      </c>
      <c r="C541" s="56"/>
      <c r="D541" s="56"/>
      <c r="E541" s="56"/>
      <c r="F541" s="56"/>
      <c r="G541" s="56"/>
      <c r="H541" s="56"/>
      <c r="I541" s="56"/>
      <c r="J541" s="34">
        <v>2.25</v>
      </c>
      <c r="K541" s="34">
        <v>1.96</v>
      </c>
      <c r="L541" s="34">
        <v>1.94</v>
      </c>
      <c r="M541" s="36">
        <v>2.08</v>
      </c>
      <c r="N541" s="36">
        <v>2.21</v>
      </c>
      <c r="O541" s="36">
        <v>2.41</v>
      </c>
      <c r="P541" s="36">
        <v>2.2799999999999998</v>
      </c>
      <c r="Q541" s="36">
        <v>2.11</v>
      </c>
      <c r="R541" s="36">
        <v>1.9</v>
      </c>
      <c r="S541" s="36">
        <v>1.46</v>
      </c>
      <c r="T541" s="36">
        <v>1.72</v>
      </c>
      <c r="U541" s="36">
        <v>1.67</v>
      </c>
      <c r="V541" s="36">
        <v>1.71</v>
      </c>
      <c r="W541" s="36">
        <v>1.59</v>
      </c>
      <c r="X541" s="36">
        <v>1.82</v>
      </c>
      <c r="Y541" s="36">
        <v>1.78</v>
      </c>
      <c r="Z541" s="36">
        <v>1.73</v>
      </c>
      <c r="AA541" s="36">
        <v>1.93</v>
      </c>
      <c r="AB541" s="36">
        <v>2.0499999999999998</v>
      </c>
      <c r="AC541" s="36">
        <v>1.86</v>
      </c>
      <c r="AD541" s="36">
        <v>1.89</v>
      </c>
      <c r="AE541" s="36">
        <v>1.75</v>
      </c>
      <c r="AF541" s="36">
        <v>1.86</v>
      </c>
      <c r="AG541" s="36">
        <v>1.36</v>
      </c>
      <c r="AH541" s="36">
        <v>1.48</v>
      </c>
      <c r="AI541" s="36">
        <v>1.89</v>
      </c>
      <c r="AJ541" s="36">
        <v>1.17</v>
      </c>
      <c r="AK541" s="36">
        <v>1.28</v>
      </c>
      <c r="AL541" s="36"/>
      <c r="AM541" s="36"/>
      <c r="AN541" s="36"/>
      <c r="AO541" s="56"/>
      <c r="AP541" s="56"/>
      <c r="AQ541" s="56"/>
      <c r="AR541" s="56"/>
      <c r="AS541" s="56"/>
      <c r="AT541" s="56"/>
      <c r="AU541" s="56"/>
      <c r="AV541" s="56"/>
      <c r="AW541" s="56"/>
      <c r="AX541" s="141"/>
      <c r="AY541" s="141"/>
      <c r="AZ541" s="141"/>
      <c r="BA541" s="86"/>
      <c r="BB541" s="86"/>
      <c r="BC541" s="86"/>
      <c r="BD541" s="86"/>
      <c r="BE541" s="86"/>
      <c r="BF541" s="86"/>
      <c r="BG541" s="86"/>
      <c r="BH541" s="86"/>
      <c r="BI541" s="86"/>
      <c r="BJ541" s="86"/>
      <c r="BK541" s="86"/>
      <c r="BL541" s="86"/>
      <c r="BM541" s="86"/>
      <c r="BN541" s="86"/>
      <c r="BO541" s="86"/>
      <c r="BP541" s="86"/>
      <c r="BQ541" s="86"/>
      <c r="BR541" s="86"/>
      <c r="BS541" s="86"/>
      <c r="BT541" s="86"/>
      <c r="BU541" s="86"/>
      <c r="BV541" s="86"/>
    </row>
    <row r="542" spans="1:80" outlineLevel="1" x14ac:dyDescent="0.25">
      <c r="A542" s="4" t="s">
        <v>90</v>
      </c>
      <c r="B542" s="5" t="s">
        <v>53</v>
      </c>
      <c r="C542" s="64"/>
      <c r="D542" s="64"/>
      <c r="E542" s="64"/>
      <c r="F542" s="64"/>
      <c r="G542" s="64"/>
      <c r="H542" s="64"/>
      <c r="I542" s="64"/>
      <c r="J542" s="41">
        <v>79.3</v>
      </c>
      <c r="K542" s="41">
        <v>70.7</v>
      </c>
      <c r="L542" s="41">
        <v>73.400000000000006</v>
      </c>
      <c r="M542" s="41">
        <v>76.900000000000006</v>
      </c>
      <c r="N542" s="41">
        <v>85.2</v>
      </c>
      <c r="O542" s="41">
        <v>82.2</v>
      </c>
      <c r="P542" s="41">
        <v>89.8</v>
      </c>
      <c r="Q542" s="41">
        <v>89.2</v>
      </c>
      <c r="R542" s="41">
        <v>87.6</v>
      </c>
      <c r="S542" s="41">
        <v>83.2</v>
      </c>
      <c r="T542" s="41">
        <v>80.7</v>
      </c>
      <c r="U542" s="41">
        <v>84.3</v>
      </c>
      <c r="V542" s="41">
        <v>84</v>
      </c>
      <c r="W542" s="41">
        <v>83.7</v>
      </c>
      <c r="X542" s="41">
        <v>86.4</v>
      </c>
      <c r="Y542" s="41">
        <v>87.9</v>
      </c>
      <c r="Z542" s="41">
        <v>88.8</v>
      </c>
      <c r="AA542" s="41">
        <v>88.5</v>
      </c>
      <c r="AB542" s="41">
        <v>87.6</v>
      </c>
      <c r="AC542" s="41">
        <v>88.3</v>
      </c>
      <c r="AD542" s="41">
        <v>87.6</v>
      </c>
      <c r="AE542" s="41">
        <v>85.2</v>
      </c>
      <c r="AF542" s="41">
        <v>85.2</v>
      </c>
      <c r="AG542" s="41">
        <v>83.3</v>
      </c>
      <c r="AH542" s="41">
        <v>85.8</v>
      </c>
      <c r="AI542" s="41">
        <v>89.3</v>
      </c>
      <c r="AJ542" s="41">
        <v>84.6</v>
      </c>
      <c r="AK542" s="41">
        <v>83.9</v>
      </c>
      <c r="AL542" s="41"/>
      <c r="AM542" s="41"/>
      <c r="AN542" s="41"/>
      <c r="AO542" s="56"/>
      <c r="AP542" s="56"/>
      <c r="AQ542" s="56"/>
      <c r="AR542" s="56"/>
      <c r="AS542" s="56"/>
      <c r="AT542" s="56"/>
      <c r="AU542" s="56"/>
      <c r="AV542" s="56"/>
      <c r="AW542" s="56"/>
      <c r="AX542" s="141"/>
      <c r="AY542" s="141"/>
      <c r="AZ542" s="141"/>
      <c r="BA542" s="86"/>
      <c r="BB542" s="86"/>
      <c r="BC542" s="86"/>
      <c r="BD542" s="86"/>
      <c r="BE542" s="86"/>
      <c r="BF542" s="86"/>
      <c r="BG542" s="86"/>
      <c r="BH542" s="86"/>
      <c r="BI542" s="86"/>
      <c r="BJ542" s="86"/>
      <c r="BK542" s="86"/>
      <c r="BL542" s="86"/>
      <c r="BM542" s="86"/>
      <c r="BN542" s="86"/>
      <c r="BO542" s="86"/>
      <c r="BP542" s="86"/>
      <c r="BQ542" s="86"/>
      <c r="BR542" s="86"/>
      <c r="BS542" s="86"/>
      <c r="BT542" s="86"/>
      <c r="BU542" s="86"/>
      <c r="BV542" s="86"/>
    </row>
    <row r="543" spans="1:80" outlineLevel="1" x14ac:dyDescent="0.25">
      <c r="A543" s="2" t="s">
        <v>91</v>
      </c>
      <c r="B543" s="3" t="s">
        <v>92</v>
      </c>
      <c r="C543" s="56"/>
      <c r="D543" s="56"/>
      <c r="E543" s="56"/>
      <c r="F543" s="56"/>
      <c r="G543" s="56"/>
      <c r="H543" s="34">
        <v>225</v>
      </c>
      <c r="I543" s="34">
        <v>3168</v>
      </c>
      <c r="J543" s="34">
        <v>21514</v>
      </c>
      <c r="K543" s="34">
        <v>17680</v>
      </c>
      <c r="L543" s="34">
        <v>18785</v>
      </c>
      <c r="M543" s="40">
        <v>21572</v>
      </c>
      <c r="N543" s="40">
        <v>26584</v>
      </c>
      <c r="O543" s="40">
        <v>25523</v>
      </c>
      <c r="P543" s="40">
        <v>26552</v>
      </c>
      <c r="Q543" s="40">
        <v>25461</v>
      </c>
      <c r="R543" s="40">
        <v>26234</v>
      </c>
      <c r="S543" s="40">
        <v>15757</v>
      </c>
      <c r="T543" s="40">
        <v>21349</v>
      </c>
      <c r="U543" s="40">
        <v>22137</v>
      </c>
      <c r="V543" s="40">
        <v>20649</v>
      </c>
      <c r="W543" s="40">
        <v>18988</v>
      </c>
      <c r="X543" s="40">
        <v>23229</v>
      </c>
      <c r="Y543" s="40">
        <v>24926</v>
      </c>
      <c r="Z543" s="40">
        <v>24792</v>
      </c>
      <c r="AA543" s="40">
        <v>26241</v>
      </c>
      <c r="AB543" s="40">
        <v>29886</v>
      </c>
      <c r="AC543" s="40">
        <v>27286</v>
      </c>
      <c r="AD543" s="40">
        <v>21546</v>
      </c>
      <c r="AE543" s="40">
        <v>22018</v>
      </c>
      <c r="AF543" s="40">
        <v>23752</v>
      </c>
      <c r="AG543" s="40">
        <v>11123</v>
      </c>
      <c r="AH543" s="40">
        <v>17190</v>
      </c>
      <c r="AI543" s="40">
        <v>28977</v>
      </c>
      <c r="AJ543" s="40">
        <v>15277</v>
      </c>
      <c r="AK543" s="40">
        <v>10520</v>
      </c>
      <c r="AL543" s="40"/>
      <c r="AM543" s="40"/>
      <c r="AN543" s="40"/>
      <c r="AO543" s="56"/>
      <c r="AP543" s="56"/>
      <c r="AQ543" s="56"/>
      <c r="AR543" s="56"/>
      <c r="AS543" s="56"/>
      <c r="AT543" s="56"/>
      <c r="AU543" s="56"/>
      <c r="AV543" s="56"/>
      <c r="AW543" s="56"/>
      <c r="AX543" s="141"/>
      <c r="AY543" s="141"/>
      <c r="AZ543" s="141"/>
      <c r="BA543" s="86"/>
      <c r="BB543" s="86"/>
      <c r="BC543" s="86"/>
      <c r="BD543" s="86"/>
      <c r="BE543" s="86"/>
      <c r="BF543" s="86"/>
      <c r="BG543" s="86"/>
      <c r="BH543" s="86"/>
      <c r="BI543" s="86"/>
      <c r="BJ543" s="86"/>
      <c r="BK543" s="86"/>
      <c r="BL543" s="86"/>
      <c r="BM543" s="86"/>
      <c r="BN543" s="86"/>
      <c r="BO543" s="86"/>
      <c r="BP543" s="86"/>
      <c r="BQ543" s="86"/>
      <c r="BR543" s="86"/>
      <c r="BS543" s="86"/>
      <c r="BT543" s="86"/>
      <c r="BU543" s="86"/>
      <c r="BV543" s="86"/>
    </row>
    <row r="544" spans="1:80" outlineLevel="1" x14ac:dyDescent="0.25">
      <c r="A544" s="4" t="s">
        <v>93</v>
      </c>
      <c r="B544" s="5" t="s">
        <v>92</v>
      </c>
      <c r="C544" s="56"/>
      <c r="D544" s="56"/>
      <c r="E544" s="56"/>
      <c r="F544" s="56"/>
      <c r="G544" s="56"/>
      <c r="H544" s="56"/>
      <c r="I544" s="56"/>
      <c r="J544" s="56"/>
      <c r="K544" s="56"/>
      <c r="L544" s="56"/>
      <c r="M544" s="56"/>
      <c r="N544" s="56"/>
      <c r="O544" s="56"/>
      <c r="P544" s="56"/>
      <c r="Q544" s="56"/>
      <c r="R544" s="56"/>
      <c r="S544" s="56"/>
      <c r="T544" s="56"/>
      <c r="U544" s="56"/>
      <c r="V544" s="56"/>
      <c r="W544" s="56"/>
      <c r="X544" s="56"/>
      <c r="Y544" s="35">
        <v>25367</v>
      </c>
      <c r="Z544" s="35">
        <v>23445</v>
      </c>
      <c r="AA544" s="35">
        <v>29684</v>
      </c>
      <c r="AB544" s="35">
        <v>26275</v>
      </c>
      <c r="AC544" s="35">
        <v>29360</v>
      </c>
      <c r="AD544" s="35">
        <v>24738</v>
      </c>
      <c r="AE544" s="35">
        <v>16721</v>
      </c>
      <c r="AF544" s="35">
        <v>27284</v>
      </c>
      <c r="AG544" s="35">
        <v>11331</v>
      </c>
      <c r="AH544" s="35">
        <v>15867</v>
      </c>
      <c r="AI544" s="35">
        <v>30427</v>
      </c>
      <c r="AJ544" s="35">
        <v>17596</v>
      </c>
      <c r="AK544" s="35">
        <v>9701</v>
      </c>
      <c r="AL544" s="35"/>
      <c r="AM544" s="35"/>
      <c r="AN544" s="35"/>
      <c r="AO544" s="56"/>
      <c r="AP544" s="56"/>
      <c r="AQ544" s="56"/>
      <c r="AR544" s="56"/>
      <c r="AS544" s="56"/>
      <c r="AT544" s="56"/>
      <c r="AU544" s="56"/>
      <c r="AV544" s="56"/>
      <c r="AW544" s="56"/>
      <c r="AX544" s="141"/>
      <c r="AY544" s="141"/>
      <c r="AZ544" s="141"/>
      <c r="BA544" s="86"/>
      <c r="BB544" s="86"/>
      <c r="BC544" s="86"/>
      <c r="BD544" s="86"/>
      <c r="BE544" s="86"/>
      <c r="BF544" s="86"/>
      <c r="BG544" s="86"/>
      <c r="BH544" s="86"/>
      <c r="BI544" s="86"/>
      <c r="BJ544" s="86"/>
      <c r="BK544" s="86"/>
      <c r="BL544" s="86"/>
      <c r="BM544" s="86"/>
      <c r="BN544" s="86"/>
      <c r="BO544" s="86"/>
      <c r="BP544" s="86"/>
      <c r="BQ544" s="86"/>
      <c r="BR544" s="86"/>
      <c r="BS544" s="86"/>
      <c r="BT544" s="86"/>
      <c r="BU544" s="86"/>
      <c r="BV544" s="86"/>
    </row>
    <row r="545" spans="1:74" outlineLevel="1" x14ac:dyDescent="0.25">
      <c r="A545" s="2" t="s">
        <v>94</v>
      </c>
      <c r="B545" s="3" t="s">
        <v>54</v>
      </c>
      <c r="C545" s="50"/>
      <c r="D545" s="50"/>
      <c r="E545" s="50"/>
      <c r="F545" s="50"/>
      <c r="G545" s="50"/>
      <c r="H545" s="50"/>
      <c r="I545" s="50"/>
      <c r="J545" s="50"/>
      <c r="K545" s="50"/>
      <c r="L545" s="50"/>
      <c r="M545" s="50"/>
      <c r="N545" s="50"/>
      <c r="O545" s="50"/>
      <c r="P545" s="50"/>
      <c r="Q545" s="50"/>
      <c r="R545" s="50"/>
      <c r="S545" s="50"/>
      <c r="T545" s="50"/>
      <c r="U545" s="55"/>
      <c r="V545" s="55"/>
      <c r="W545" s="55"/>
      <c r="X545" s="55"/>
      <c r="Y545" s="40">
        <v>1730.3240000000001</v>
      </c>
      <c r="Z545" s="40">
        <v>1249</v>
      </c>
      <c r="AA545" s="40">
        <v>1091</v>
      </c>
      <c r="AB545" s="40">
        <v>1110</v>
      </c>
      <c r="AC545" s="40">
        <v>1165</v>
      </c>
      <c r="AD545" s="40">
        <v>1518</v>
      </c>
      <c r="AE545" s="40">
        <v>1687</v>
      </c>
      <c r="AF545" s="40">
        <v>1441</v>
      </c>
      <c r="AG545" s="34">
        <v>2222</v>
      </c>
      <c r="AH545" s="34">
        <v>1589</v>
      </c>
      <c r="AI545" s="34">
        <v>542</v>
      </c>
      <c r="AJ545" s="34">
        <v>1562</v>
      </c>
      <c r="AK545" s="34">
        <v>1252</v>
      </c>
      <c r="AL545" s="34"/>
      <c r="AM545" s="34"/>
      <c r="AN545" s="34"/>
      <c r="AO545" s="56"/>
      <c r="AP545" s="56"/>
      <c r="AQ545" s="56"/>
      <c r="AR545" s="56"/>
      <c r="AS545" s="56"/>
      <c r="AT545" s="56"/>
      <c r="AU545" s="56"/>
      <c r="AV545" s="56"/>
      <c r="AW545" s="56"/>
      <c r="AX545" s="141"/>
      <c r="AY545" s="141"/>
      <c r="AZ545" s="141"/>
      <c r="BA545" s="86"/>
      <c r="BB545" s="86"/>
      <c r="BC545" s="86"/>
      <c r="BD545" s="86"/>
      <c r="BE545" s="86"/>
      <c r="BF545" s="86"/>
      <c r="BG545" s="86"/>
      <c r="BH545" s="86"/>
      <c r="BI545" s="86"/>
      <c r="BJ545" s="86"/>
      <c r="BK545" s="86"/>
      <c r="BL545" s="86"/>
      <c r="BM545" s="86"/>
      <c r="BN545" s="86"/>
      <c r="BO545" s="86"/>
      <c r="BP545" s="86"/>
      <c r="BQ545" s="86"/>
      <c r="BR545" s="86"/>
      <c r="BS545" s="86"/>
      <c r="BT545" s="86"/>
      <c r="BU545" s="86"/>
      <c r="BV545" s="86"/>
    </row>
    <row r="546" spans="1:74" outlineLevel="1" x14ac:dyDescent="0.25">
      <c r="AR546"/>
      <c r="AS546"/>
      <c r="AT546"/>
      <c r="AU546"/>
      <c r="AV546"/>
      <c r="AW546"/>
      <c r="AX546"/>
      <c r="AY546"/>
      <c r="AZ546"/>
      <c r="BA546" s="86"/>
      <c r="BB546" s="86"/>
      <c r="BC546" s="86"/>
      <c r="BD546" s="86"/>
      <c r="BE546" s="86"/>
      <c r="BF546" s="86"/>
      <c r="BG546" s="86"/>
      <c r="BH546" s="86"/>
      <c r="BI546" s="86"/>
      <c r="BJ546" s="86"/>
      <c r="BK546" s="86"/>
      <c r="BL546" s="86"/>
      <c r="BM546" s="86"/>
      <c r="BN546" s="86"/>
      <c r="BO546" s="86"/>
      <c r="BP546" s="86"/>
      <c r="BQ546" s="86"/>
      <c r="BR546" s="86"/>
      <c r="BS546" s="86"/>
      <c r="BT546" s="86"/>
      <c r="BU546" s="86"/>
      <c r="BV546" s="86"/>
    </row>
    <row r="547" spans="1:74" ht="24.75" outlineLevel="1" thickBot="1" x14ac:dyDescent="0.3">
      <c r="A547" s="9" t="s">
        <v>150</v>
      </c>
      <c r="B547" s="12" t="s">
        <v>1</v>
      </c>
      <c r="C547" s="8" t="s">
        <v>134</v>
      </c>
      <c r="D547" s="8" t="s">
        <v>138</v>
      </c>
      <c r="E547" s="8" t="s">
        <v>137</v>
      </c>
      <c r="F547" s="8" t="s">
        <v>136</v>
      </c>
      <c r="G547" s="8" t="s">
        <v>135</v>
      </c>
      <c r="H547" s="8" t="s">
        <v>133</v>
      </c>
      <c r="I547" s="8" t="s">
        <v>132</v>
      </c>
      <c r="J547" s="8" t="s">
        <v>131</v>
      </c>
      <c r="K547" s="8" t="s">
        <v>130</v>
      </c>
      <c r="L547" s="8" t="s">
        <v>129</v>
      </c>
      <c r="M547" s="8" t="s">
        <v>128</v>
      </c>
      <c r="N547" s="8" t="s">
        <v>127</v>
      </c>
      <c r="O547" s="8" t="s">
        <v>126</v>
      </c>
      <c r="P547" s="8" t="s">
        <v>125</v>
      </c>
      <c r="Q547" s="8" t="s">
        <v>124</v>
      </c>
      <c r="R547" s="8" t="s">
        <v>123</v>
      </c>
      <c r="S547" s="8" t="s">
        <v>122</v>
      </c>
      <c r="T547" s="8" t="s">
        <v>121</v>
      </c>
      <c r="U547" s="8" t="s">
        <v>120</v>
      </c>
      <c r="V547" s="8" t="s">
        <v>119</v>
      </c>
      <c r="W547" s="8" t="s">
        <v>118</v>
      </c>
      <c r="X547" s="8" t="s">
        <v>117</v>
      </c>
      <c r="Y547" s="8" t="s">
        <v>113</v>
      </c>
      <c r="Z547" s="8" t="s">
        <v>114</v>
      </c>
      <c r="AA547" s="8" t="s">
        <v>115</v>
      </c>
      <c r="AB547" s="8" t="s">
        <v>116</v>
      </c>
      <c r="AC547" s="8" t="s">
        <v>111</v>
      </c>
      <c r="AD547" s="8" t="s">
        <v>108</v>
      </c>
      <c r="AE547" s="8" t="s">
        <v>109</v>
      </c>
      <c r="AF547" s="8" t="s">
        <v>110</v>
      </c>
      <c r="AG547" s="8" t="s">
        <v>104</v>
      </c>
      <c r="AH547" s="8" t="s">
        <v>105</v>
      </c>
      <c r="AI547" s="8" t="s">
        <v>106</v>
      </c>
      <c r="AJ547" s="8" t="s">
        <v>107</v>
      </c>
      <c r="AK547" s="8" t="s">
        <v>10</v>
      </c>
      <c r="AL547" s="8" t="s">
        <v>9</v>
      </c>
      <c r="AM547" s="8" t="s">
        <v>20</v>
      </c>
      <c r="AN547" s="8" t="s">
        <v>8</v>
      </c>
      <c r="AO547" s="8" t="s">
        <v>196</v>
      </c>
      <c r="AP547" s="8" t="s">
        <v>200</v>
      </c>
      <c r="AQ547" s="8" t="s">
        <v>205</v>
      </c>
      <c r="AR547" s="8" t="s">
        <v>206</v>
      </c>
      <c r="AS547" s="8" t="s">
        <v>208</v>
      </c>
      <c r="AT547" s="8" t="s">
        <v>209</v>
      </c>
      <c r="AU547" s="8" t="s">
        <v>210</v>
      </c>
      <c r="AV547" s="8" t="s">
        <v>211</v>
      </c>
      <c r="AW547" s="8" t="s">
        <v>215</v>
      </c>
      <c r="AX547" s="128" t="s">
        <v>228</v>
      </c>
      <c r="AY547" s="12" t="str">
        <f>$AY$2</f>
        <v>Mar 2020 Qtr</v>
      </c>
      <c r="AZ547" s="128" t="s">
        <v>231</v>
      </c>
      <c r="BA547" s="86"/>
      <c r="BB547" s="86"/>
      <c r="BC547" s="86"/>
      <c r="BD547" s="86"/>
      <c r="BE547" s="86"/>
      <c r="BF547" s="86"/>
      <c r="BG547" s="86"/>
      <c r="BH547" s="86"/>
      <c r="BI547" s="86"/>
      <c r="BJ547" s="86"/>
      <c r="BK547" s="86"/>
      <c r="BL547" s="86"/>
      <c r="BM547" s="86"/>
      <c r="BN547" s="86"/>
      <c r="BO547" s="86"/>
      <c r="BP547" s="86"/>
      <c r="BQ547" s="86"/>
      <c r="BR547" s="86"/>
      <c r="BS547" s="86"/>
      <c r="BT547" s="86"/>
      <c r="BU547" s="86"/>
      <c r="BV547" s="86"/>
    </row>
    <row r="548" spans="1:74" ht="15.75" outlineLevel="1" thickTop="1" x14ac:dyDescent="0.25">
      <c r="A548" s="2" t="s">
        <v>99</v>
      </c>
      <c r="B548" s="3" t="s">
        <v>100</v>
      </c>
      <c r="C548" s="56"/>
      <c r="D548" s="56"/>
      <c r="E548" s="56"/>
      <c r="F548" s="56"/>
      <c r="G548" s="56"/>
      <c r="H548" s="56"/>
      <c r="I548" s="56"/>
      <c r="J548" s="56"/>
      <c r="K548" s="56"/>
      <c r="L548" s="56"/>
      <c r="M548" s="34">
        <v>25.92</v>
      </c>
      <c r="N548" s="34">
        <v>26.6</v>
      </c>
      <c r="O548" s="34">
        <v>21.8</v>
      </c>
      <c r="P548" s="34">
        <v>24.8</v>
      </c>
      <c r="Q548" s="34">
        <v>27.6</v>
      </c>
      <c r="R548" s="34">
        <v>30.9</v>
      </c>
      <c r="S548" s="34">
        <v>22.7</v>
      </c>
      <c r="T548" s="34">
        <v>24.86</v>
      </c>
      <c r="U548" s="34">
        <v>26.35</v>
      </c>
      <c r="V548" s="34">
        <v>29.85</v>
      </c>
      <c r="W548" s="34">
        <v>23.35</v>
      </c>
      <c r="X548" s="34">
        <v>25.72</v>
      </c>
      <c r="Y548" s="34">
        <v>24.6</v>
      </c>
      <c r="Z548" s="34">
        <v>24</v>
      </c>
      <c r="AA548" s="34">
        <v>22</v>
      </c>
      <c r="AB548" s="34">
        <v>17</v>
      </c>
      <c r="AC548" s="34">
        <v>22</v>
      </c>
      <c r="AD548" s="34">
        <v>22</v>
      </c>
      <c r="AE548" s="34">
        <v>21</v>
      </c>
      <c r="AF548" s="34">
        <v>20</v>
      </c>
      <c r="AG548" s="34">
        <v>23</v>
      </c>
      <c r="AH548" s="34">
        <v>36</v>
      </c>
      <c r="AI548" s="34">
        <v>44</v>
      </c>
      <c r="AJ548" s="34">
        <v>22</v>
      </c>
      <c r="AK548" s="34">
        <v>21</v>
      </c>
      <c r="AL548" s="34"/>
      <c r="AM548" s="34"/>
      <c r="AN548" s="34"/>
      <c r="AO548" s="56"/>
      <c r="AP548" s="56"/>
      <c r="AQ548" s="56"/>
      <c r="AR548" s="56"/>
      <c r="AS548" s="56"/>
      <c r="AT548" s="56"/>
      <c r="AU548" s="56"/>
      <c r="AV548" s="56"/>
      <c r="AW548" s="56"/>
      <c r="AX548" s="141"/>
      <c r="AY548" s="141"/>
      <c r="AZ548" s="141"/>
      <c r="BA548" s="86"/>
      <c r="BB548" s="86"/>
      <c r="BC548" s="86"/>
      <c r="BD548" s="86"/>
      <c r="BE548" s="86"/>
      <c r="BF548" s="86"/>
      <c r="BG548" s="86"/>
      <c r="BH548" s="86"/>
      <c r="BI548" s="86"/>
      <c r="BJ548" s="86"/>
      <c r="BK548" s="86"/>
      <c r="BL548" s="86"/>
      <c r="BM548" s="86"/>
      <c r="BN548" s="86"/>
      <c r="BO548" s="86"/>
      <c r="BP548" s="86"/>
      <c r="BQ548" s="86"/>
      <c r="BR548" s="86"/>
      <c r="BS548" s="86"/>
      <c r="BT548" s="86"/>
      <c r="BU548" s="86"/>
      <c r="BV548" s="86"/>
    </row>
    <row r="549" spans="1:74" outlineLevel="1" x14ac:dyDescent="0.25">
      <c r="A549" s="4" t="s">
        <v>101</v>
      </c>
      <c r="B549" s="5" t="s">
        <v>53</v>
      </c>
      <c r="C549" s="56"/>
      <c r="D549" s="56"/>
      <c r="E549" s="56"/>
      <c r="F549" s="56"/>
      <c r="G549" s="56"/>
      <c r="H549" s="56"/>
      <c r="I549" s="56"/>
      <c r="J549" s="56"/>
      <c r="K549" s="56"/>
      <c r="L549" s="56"/>
      <c r="M549" s="35">
        <v>38.299999999999997</v>
      </c>
      <c r="N549" s="35">
        <v>52.7</v>
      </c>
      <c r="O549" s="35">
        <v>53.1</v>
      </c>
      <c r="P549" s="35">
        <v>59.3</v>
      </c>
      <c r="Q549" s="35">
        <v>59.1</v>
      </c>
      <c r="R549" s="35">
        <v>58.7</v>
      </c>
      <c r="S549" s="35">
        <v>55.7</v>
      </c>
      <c r="T549" s="35">
        <v>52.2</v>
      </c>
      <c r="U549" s="35">
        <v>54.7</v>
      </c>
      <c r="V549" s="35">
        <v>57.5</v>
      </c>
      <c r="W549" s="35">
        <v>58.1</v>
      </c>
      <c r="X549" s="35">
        <v>51</v>
      </c>
      <c r="Y549" s="35">
        <v>65.3</v>
      </c>
      <c r="Z549" s="35">
        <v>72.2</v>
      </c>
      <c r="AA549" s="35">
        <v>73.3</v>
      </c>
      <c r="AB549" s="35">
        <v>71.7</v>
      </c>
      <c r="AC549" s="35">
        <v>76.5</v>
      </c>
      <c r="AD549" s="35">
        <v>78.099999999999994</v>
      </c>
      <c r="AE549" s="35">
        <v>65.599999999999994</v>
      </c>
      <c r="AF549" s="35">
        <v>60.8</v>
      </c>
      <c r="AG549" s="35">
        <v>67.7</v>
      </c>
      <c r="AH549" s="35">
        <v>73.7</v>
      </c>
      <c r="AI549" s="35">
        <v>77.900000000000006</v>
      </c>
      <c r="AJ549" s="35">
        <v>72.5</v>
      </c>
      <c r="AK549" s="35">
        <v>63.6</v>
      </c>
      <c r="AL549" s="35"/>
      <c r="AM549" s="35"/>
      <c r="AN549" s="35"/>
      <c r="AO549" s="56"/>
      <c r="AP549" s="56"/>
      <c r="AQ549" s="56"/>
      <c r="AR549" s="56"/>
      <c r="AS549" s="56"/>
      <c r="AT549" s="56"/>
      <c r="AU549" s="56"/>
      <c r="AV549" s="56"/>
      <c r="AW549" s="56"/>
      <c r="AX549" s="141"/>
      <c r="AY549" s="141"/>
      <c r="AZ549" s="141"/>
      <c r="BA549" s="86"/>
      <c r="BB549" s="86"/>
      <c r="BC549" s="86"/>
      <c r="BD549" s="86"/>
      <c r="BE549" s="86"/>
      <c r="BF549" s="86"/>
      <c r="BG549" s="86"/>
      <c r="BH549" s="86"/>
      <c r="BI549" s="86"/>
      <c r="BJ549" s="86"/>
      <c r="BK549" s="86"/>
      <c r="BL549" s="86"/>
      <c r="BM549" s="86"/>
      <c r="BN549" s="86"/>
      <c r="BO549" s="86"/>
      <c r="BP549" s="86"/>
      <c r="BQ549" s="86"/>
      <c r="BR549" s="86"/>
      <c r="BS549" s="86"/>
      <c r="BT549" s="86"/>
      <c r="BU549" s="86"/>
      <c r="BV549" s="86"/>
    </row>
    <row r="550" spans="1:74" outlineLevel="1" x14ac:dyDescent="0.25">
      <c r="A550" s="2" t="s">
        <v>88</v>
      </c>
      <c r="B550" s="3" t="s">
        <v>102</v>
      </c>
      <c r="C550" s="56"/>
      <c r="D550" s="56"/>
      <c r="E550" s="56"/>
      <c r="F550" s="56"/>
      <c r="G550" s="56"/>
      <c r="H550" s="56"/>
      <c r="I550" s="56"/>
      <c r="J550" s="56"/>
      <c r="K550" s="56"/>
      <c r="L550" s="56"/>
      <c r="M550" s="34">
        <v>427</v>
      </c>
      <c r="N550" s="34">
        <v>425</v>
      </c>
      <c r="O550" s="34">
        <v>407</v>
      </c>
      <c r="P550" s="34">
        <v>420</v>
      </c>
      <c r="Q550" s="34">
        <v>415</v>
      </c>
      <c r="R550" s="34">
        <v>474</v>
      </c>
      <c r="S550" s="34">
        <v>418</v>
      </c>
      <c r="T550" s="34">
        <v>459</v>
      </c>
      <c r="U550" s="34">
        <v>491</v>
      </c>
      <c r="V550" s="34">
        <v>456</v>
      </c>
      <c r="W550" s="34">
        <v>440</v>
      </c>
      <c r="X550" s="34">
        <v>457</v>
      </c>
      <c r="Y550" s="34">
        <v>503</v>
      </c>
      <c r="Z550" s="34">
        <v>506</v>
      </c>
      <c r="AA550" s="34">
        <v>467</v>
      </c>
      <c r="AB550" s="34">
        <v>525</v>
      </c>
      <c r="AC550" s="34">
        <v>521</v>
      </c>
      <c r="AD550" s="34">
        <v>384</v>
      </c>
      <c r="AE550" s="34">
        <v>469</v>
      </c>
      <c r="AF550" s="34">
        <v>451</v>
      </c>
      <c r="AG550" s="34">
        <v>316</v>
      </c>
      <c r="AH550" s="34">
        <v>419</v>
      </c>
      <c r="AI550" s="34">
        <v>540</v>
      </c>
      <c r="AJ550" s="34">
        <v>454</v>
      </c>
      <c r="AK550" s="34">
        <v>324</v>
      </c>
      <c r="AL550" s="34"/>
      <c r="AM550" s="34"/>
      <c r="AN550" s="34"/>
      <c r="AO550" s="56"/>
      <c r="AP550" s="56"/>
      <c r="AQ550" s="56"/>
      <c r="AR550" s="56"/>
      <c r="AS550" s="56"/>
      <c r="AT550" s="56"/>
      <c r="AU550" s="56"/>
      <c r="AV550" s="56"/>
      <c r="AW550" s="56"/>
      <c r="AX550" s="141"/>
      <c r="AY550" s="141"/>
      <c r="AZ550" s="141"/>
      <c r="BA550" s="86"/>
      <c r="BB550" s="86"/>
      <c r="BC550" s="86"/>
      <c r="BD550" s="86"/>
      <c r="BE550" s="86"/>
      <c r="BF550" s="86"/>
      <c r="BG550" s="86"/>
      <c r="BH550" s="86"/>
      <c r="BI550" s="86"/>
      <c r="BJ550" s="86"/>
      <c r="BK550" s="86"/>
      <c r="BL550" s="86"/>
      <c r="BM550" s="86"/>
      <c r="BN550" s="86"/>
      <c r="BO550" s="86"/>
      <c r="BP550" s="86"/>
      <c r="BQ550" s="86"/>
      <c r="BR550" s="86"/>
      <c r="BS550" s="86"/>
      <c r="BT550" s="86"/>
      <c r="BU550" s="86"/>
      <c r="BV550" s="86"/>
    </row>
    <row r="551" spans="1:74" outlineLevel="1" x14ac:dyDescent="0.25">
      <c r="A551" s="4" t="s">
        <v>103</v>
      </c>
      <c r="B551" s="5" t="s">
        <v>92</v>
      </c>
      <c r="C551" s="56"/>
      <c r="D551" s="56"/>
      <c r="E551" s="56"/>
      <c r="F551" s="56"/>
      <c r="G551" s="56"/>
      <c r="H551" s="56"/>
      <c r="I551" s="56"/>
      <c r="J551" s="56"/>
      <c r="K551" s="56"/>
      <c r="L551" s="56"/>
      <c r="M551" s="35">
        <v>132595</v>
      </c>
      <c r="N551" s="35">
        <v>191327</v>
      </c>
      <c r="O551" s="35">
        <v>151248</v>
      </c>
      <c r="P551" s="35">
        <v>197860</v>
      </c>
      <c r="Q551" s="35">
        <v>220241</v>
      </c>
      <c r="R551" s="35">
        <v>274951</v>
      </c>
      <c r="S551" s="35">
        <v>170754</v>
      </c>
      <c r="T551" s="35">
        <v>191594</v>
      </c>
      <c r="U551" s="35">
        <v>223936</v>
      </c>
      <c r="V551" s="35">
        <v>235312</v>
      </c>
      <c r="W551" s="35">
        <v>205651</v>
      </c>
      <c r="X551" s="35">
        <v>191429</v>
      </c>
      <c r="Y551" s="35">
        <v>252996</v>
      </c>
      <c r="Z551" s="35">
        <v>272710</v>
      </c>
      <c r="AA551" s="35">
        <v>248602</v>
      </c>
      <c r="AB551" s="35">
        <v>200537</v>
      </c>
      <c r="AC551" s="35">
        <v>281247</v>
      </c>
      <c r="AD551" s="35">
        <v>227279</v>
      </c>
      <c r="AE551" s="35">
        <v>199801</v>
      </c>
      <c r="AF551" s="35">
        <v>184512</v>
      </c>
      <c r="AG551" s="35">
        <v>147775</v>
      </c>
      <c r="AH551" s="35">
        <v>322257</v>
      </c>
      <c r="AI551" s="35">
        <v>588775</v>
      </c>
      <c r="AJ551" s="35">
        <v>272503</v>
      </c>
      <c r="AK551" s="35">
        <v>138471</v>
      </c>
      <c r="AL551" s="35"/>
      <c r="AM551" s="35"/>
      <c r="AN551" s="35"/>
      <c r="AO551" s="56"/>
      <c r="AP551" s="56"/>
      <c r="AQ551" s="56"/>
      <c r="AR551" s="56"/>
      <c r="AS551" s="56"/>
      <c r="AT551" s="56"/>
      <c r="AU551" s="56"/>
      <c r="AV551" s="56"/>
      <c r="AW551" s="56"/>
      <c r="AX551" s="141"/>
      <c r="AY551" s="141"/>
      <c r="AZ551" s="141"/>
      <c r="BA551" s="86"/>
      <c r="BB551" s="86"/>
      <c r="BC551" s="86"/>
      <c r="BD551" s="86"/>
      <c r="BE551" s="86"/>
      <c r="BF551" s="86"/>
      <c r="BG551" s="86"/>
      <c r="BH551" s="86"/>
      <c r="BI551" s="86"/>
      <c r="BJ551" s="86"/>
      <c r="BK551" s="86"/>
      <c r="BL551" s="86"/>
      <c r="BM551" s="86"/>
      <c r="BN551" s="86"/>
      <c r="BO551" s="86"/>
      <c r="BP551" s="86"/>
      <c r="BQ551" s="86"/>
      <c r="BR551" s="86"/>
      <c r="BS551" s="86"/>
      <c r="BT551" s="86"/>
      <c r="BU551" s="86"/>
      <c r="BV551" s="86"/>
    </row>
    <row r="552" spans="1:74" outlineLevel="1" x14ac:dyDescent="0.25">
      <c r="AR552"/>
      <c r="AS552"/>
      <c r="AT552"/>
      <c r="AU552"/>
      <c r="AV552"/>
      <c r="AW552"/>
      <c r="AX552"/>
      <c r="AY552"/>
      <c r="AZ552"/>
      <c r="BA552" s="86"/>
      <c r="BB552" s="86"/>
      <c r="BC552" s="86"/>
      <c r="BD552" s="86"/>
      <c r="BE552" s="86"/>
      <c r="BF552" s="86"/>
      <c r="BG552" s="86"/>
      <c r="BH552" s="86"/>
      <c r="BI552" s="86"/>
      <c r="BJ552" s="86"/>
      <c r="BK552" s="86"/>
      <c r="BL552" s="86"/>
      <c r="BM552" s="86"/>
      <c r="BN552" s="86"/>
      <c r="BO552" s="86"/>
      <c r="BP552" s="86"/>
      <c r="BQ552" s="86"/>
      <c r="BR552" s="86"/>
      <c r="BS552" s="86"/>
      <c r="BT552" s="86"/>
      <c r="BU552" s="86"/>
      <c r="BV552" s="86"/>
    </row>
    <row r="553" spans="1:74" ht="15.75" thickBot="1" x14ac:dyDescent="0.3">
      <c r="A553" s="9" t="s">
        <v>67</v>
      </c>
      <c r="B553" s="12" t="s">
        <v>1</v>
      </c>
      <c r="C553" s="7" t="s">
        <v>134</v>
      </c>
      <c r="D553" s="7" t="s">
        <v>138</v>
      </c>
      <c r="E553" s="7" t="s">
        <v>137</v>
      </c>
      <c r="F553" s="7" t="s">
        <v>136</v>
      </c>
      <c r="G553" s="7" t="s">
        <v>135</v>
      </c>
      <c r="H553" s="7" t="s">
        <v>133</v>
      </c>
      <c r="I553" s="7" t="s">
        <v>132</v>
      </c>
      <c r="J553" s="7" t="s">
        <v>131</v>
      </c>
      <c r="K553" s="7" t="s">
        <v>130</v>
      </c>
      <c r="L553" s="7" t="s">
        <v>129</v>
      </c>
      <c r="M553" s="7" t="s">
        <v>128</v>
      </c>
      <c r="N553" s="7" t="s">
        <v>127</v>
      </c>
      <c r="O553" s="7" t="s">
        <v>126</v>
      </c>
      <c r="P553" s="7" t="s">
        <v>125</v>
      </c>
      <c r="Q553" s="7" t="s">
        <v>124</v>
      </c>
      <c r="R553" s="7" t="s">
        <v>123</v>
      </c>
      <c r="S553" s="7" t="s">
        <v>122</v>
      </c>
      <c r="T553" s="7" t="s">
        <v>121</v>
      </c>
      <c r="U553" s="7" t="s">
        <v>120</v>
      </c>
      <c r="V553" s="7" t="s">
        <v>119</v>
      </c>
      <c r="W553" s="7" t="s">
        <v>118</v>
      </c>
      <c r="X553" s="7" t="s">
        <v>117</v>
      </c>
      <c r="Y553" s="7" t="s">
        <v>113</v>
      </c>
      <c r="Z553" s="7" t="s">
        <v>114</v>
      </c>
      <c r="AA553" s="7" t="s">
        <v>115</v>
      </c>
      <c r="AB553" s="7" t="s">
        <v>116</v>
      </c>
      <c r="AC553" s="1" t="s">
        <v>111</v>
      </c>
      <c r="AD553" s="7" t="s">
        <v>108</v>
      </c>
      <c r="AE553" s="7" t="s">
        <v>109</v>
      </c>
      <c r="AF553" s="7" t="s">
        <v>110</v>
      </c>
      <c r="AG553" s="7" t="s">
        <v>104</v>
      </c>
      <c r="AH553" s="7" t="s">
        <v>105</v>
      </c>
      <c r="AI553" s="7" t="s">
        <v>106</v>
      </c>
      <c r="AJ553" s="7" t="s">
        <v>107</v>
      </c>
      <c r="AK553" s="7" t="s">
        <v>10</v>
      </c>
      <c r="AL553" s="7" t="s">
        <v>9</v>
      </c>
      <c r="AM553" s="7" t="s">
        <v>20</v>
      </c>
      <c r="AN553" s="7" t="s">
        <v>8</v>
      </c>
      <c r="AO553" s="8" t="s">
        <v>196</v>
      </c>
      <c r="AP553" s="8" t="s">
        <v>200</v>
      </c>
      <c r="AQ553" s="8" t="s">
        <v>205</v>
      </c>
      <c r="AR553" s="8" t="s">
        <v>206</v>
      </c>
      <c r="AS553" s="8" t="s">
        <v>208</v>
      </c>
      <c r="AT553" s="8" t="s">
        <v>209</v>
      </c>
      <c r="AU553" s="8" t="s">
        <v>210</v>
      </c>
      <c r="AV553" s="8" t="s">
        <v>211</v>
      </c>
      <c r="AW553" s="8" t="s">
        <v>215</v>
      </c>
      <c r="AX553" s="128" t="s">
        <v>228</v>
      </c>
      <c r="AY553" s="12" t="str">
        <f>$AY$2</f>
        <v>Mar 2020 Qtr</v>
      </c>
      <c r="AZ553" s="128" t="s">
        <v>231</v>
      </c>
      <c r="BA553" s="86"/>
      <c r="BB553" s="86"/>
      <c r="BC553" s="86"/>
      <c r="BD553" s="86"/>
      <c r="BE553" s="86"/>
      <c r="BF553" s="86"/>
      <c r="BG553" s="86"/>
      <c r="BH553" s="86"/>
      <c r="BI553" s="86"/>
      <c r="BJ553" s="86"/>
      <c r="BK553" s="86"/>
      <c r="BL553" s="86"/>
      <c r="BM553" s="86"/>
      <c r="BN553" s="86"/>
      <c r="BO553" s="86"/>
      <c r="BP553" s="86"/>
      <c r="BQ553" s="86"/>
      <c r="BR553" s="86"/>
      <c r="BS553" s="86"/>
      <c r="BT553" s="86"/>
      <c r="BU553" s="86"/>
      <c r="BV553" s="86"/>
    </row>
    <row r="554" spans="1:74" ht="15.75" thickTop="1" x14ac:dyDescent="0.25">
      <c r="A554" s="23" t="s">
        <v>68</v>
      </c>
      <c r="B554" s="24" t="s">
        <v>84</v>
      </c>
      <c r="C554" s="49"/>
      <c r="D554" s="49"/>
      <c r="E554" s="49"/>
      <c r="F554" s="49"/>
      <c r="G554" s="49"/>
      <c r="H554" s="49"/>
      <c r="I554" s="49"/>
      <c r="J554" s="49"/>
      <c r="K554" s="49"/>
      <c r="L554" s="49"/>
      <c r="M554" s="49"/>
      <c r="N554" s="49"/>
      <c r="O554" s="49"/>
      <c r="P554" s="49"/>
      <c r="Q554" s="49"/>
      <c r="R554" s="49"/>
      <c r="S554" s="49"/>
      <c r="T554" s="49"/>
      <c r="U554" s="49"/>
      <c r="V554" s="49"/>
      <c r="W554" s="49"/>
      <c r="X554" s="49"/>
      <c r="Y554" s="43">
        <v>24926</v>
      </c>
      <c r="Z554" s="43">
        <v>24792</v>
      </c>
      <c r="AA554" s="43">
        <v>26241</v>
      </c>
      <c r="AB554" s="43">
        <v>29886</v>
      </c>
      <c r="AC554" s="43">
        <v>27286</v>
      </c>
      <c r="AD554" s="43">
        <v>21546</v>
      </c>
      <c r="AE554" s="43">
        <v>22018</v>
      </c>
      <c r="AF554" s="43">
        <v>23752</v>
      </c>
      <c r="AG554" s="43">
        <v>11123</v>
      </c>
      <c r="AH554" s="43">
        <v>17190</v>
      </c>
      <c r="AI554" s="43">
        <v>28977</v>
      </c>
      <c r="AJ554" s="43">
        <v>15277</v>
      </c>
      <c r="AK554" s="43">
        <v>10520</v>
      </c>
      <c r="AL554" s="43"/>
      <c r="AM554" s="43"/>
      <c r="AN554" s="43"/>
      <c r="AO554" s="56"/>
      <c r="AP554" s="56"/>
      <c r="AQ554" s="56"/>
      <c r="AR554" s="56"/>
      <c r="AS554" s="56"/>
      <c r="AT554" s="56"/>
      <c r="AU554" s="56"/>
      <c r="AV554" s="56"/>
      <c r="AW554" s="56"/>
      <c r="AX554" s="141"/>
      <c r="AY554" s="141"/>
      <c r="AZ554" s="141"/>
      <c r="BA554" s="86"/>
      <c r="BB554" s="86"/>
      <c r="BC554" s="86"/>
      <c r="BD554" s="86"/>
      <c r="BE554" s="86"/>
      <c r="BF554" s="86"/>
      <c r="BG554" s="86"/>
      <c r="BH554" s="86"/>
      <c r="BI554" s="86"/>
      <c r="BJ554" s="86"/>
      <c r="BK554" s="86"/>
      <c r="BL554" s="86"/>
      <c r="BM554" s="86"/>
      <c r="BN554" s="86"/>
      <c r="BO554" s="86"/>
      <c r="BP554" s="86"/>
      <c r="BQ554" s="86"/>
      <c r="BR554" s="86"/>
      <c r="BS554" s="86"/>
      <c r="BT554" s="86"/>
      <c r="BU554" s="86"/>
      <c r="BV554" s="86"/>
    </row>
    <row r="555" spans="1:74" x14ac:dyDescent="0.25">
      <c r="A555" s="2" t="s">
        <v>69</v>
      </c>
      <c r="B555" s="3" t="s">
        <v>85</v>
      </c>
      <c r="C555" s="50"/>
      <c r="D555" s="50"/>
      <c r="E555" s="50"/>
      <c r="F555" s="50"/>
      <c r="G555" s="50"/>
      <c r="H555" s="50"/>
      <c r="I555" s="50"/>
      <c r="J555" s="50"/>
      <c r="K555" s="50"/>
      <c r="L555" s="50"/>
      <c r="M555" s="50"/>
      <c r="N555" s="50"/>
      <c r="O555" s="50"/>
      <c r="P555" s="50"/>
      <c r="Q555" s="50"/>
      <c r="R555" s="50"/>
      <c r="S555" s="50"/>
      <c r="T555" s="50"/>
      <c r="U555" s="50"/>
      <c r="V555" s="50"/>
      <c r="W555" s="50"/>
      <c r="X555" s="50"/>
      <c r="Y555" s="44">
        <v>533.11199999999997</v>
      </c>
      <c r="Z555" s="44">
        <v>425.01000000000005</v>
      </c>
      <c r="AA555" s="44">
        <v>359.29599999999999</v>
      </c>
      <c r="AB555" s="44">
        <v>311.62200000000001</v>
      </c>
      <c r="AC555" s="44">
        <v>228.82079999999999</v>
      </c>
      <c r="AD555" s="44">
        <v>223.054</v>
      </c>
      <c r="AE555" s="44">
        <v>231.64260000000002</v>
      </c>
      <c r="AF555" s="44">
        <v>207.93960000000001</v>
      </c>
      <c r="AG555" s="44">
        <v>283</v>
      </c>
      <c r="AH555" s="44">
        <v>178</v>
      </c>
      <c r="AI555" s="44">
        <v>85</v>
      </c>
      <c r="AJ555" s="44">
        <v>195</v>
      </c>
      <c r="AK555" s="44">
        <v>205</v>
      </c>
      <c r="AL555" s="44"/>
      <c r="AM555" s="44"/>
      <c r="AN555" s="44"/>
      <c r="AO555" s="56"/>
      <c r="AP555" s="56"/>
      <c r="AQ555" s="56"/>
      <c r="AR555" s="56"/>
      <c r="AS555" s="56"/>
      <c r="AT555" s="56"/>
      <c r="AU555" s="56"/>
      <c r="AV555" s="56"/>
      <c r="AW555" s="56"/>
      <c r="AX555" s="141"/>
      <c r="AY555" s="141"/>
      <c r="AZ555" s="141"/>
      <c r="BA555" s="86"/>
      <c r="BB555" s="86"/>
      <c r="BC555" s="86"/>
      <c r="BD555" s="86"/>
      <c r="BE555" s="86"/>
      <c r="BF555" s="86"/>
      <c r="BG555" s="86"/>
      <c r="BH555" s="86"/>
      <c r="BI555" s="86"/>
      <c r="BJ555" s="86"/>
      <c r="BK555" s="86"/>
      <c r="BL555" s="86"/>
      <c r="BM555" s="86"/>
      <c r="BN555" s="86"/>
      <c r="BO555" s="86"/>
      <c r="BP555" s="86"/>
      <c r="BQ555" s="86"/>
      <c r="BR555" s="86"/>
      <c r="BS555" s="86"/>
      <c r="BT555" s="86"/>
      <c r="BU555" s="86"/>
      <c r="BV555" s="86"/>
    </row>
    <row r="556" spans="1:74" x14ac:dyDescent="0.25">
      <c r="A556" s="4" t="s">
        <v>44</v>
      </c>
      <c r="B556" s="5" t="s">
        <v>85</v>
      </c>
      <c r="C556" s="50"/>
      <c r="D556" s="50"/>
      <c r="E556" s="50"/>
      <c r="F556" s="50"/>
      <c r="G556" s="50"/>
      <c r="H556" s="50"/>
      <c r="I556" s="50"/>
      <c r="J556" s="50"/>
      <c r="K556" s="50"/>
      <c r="L556" s="50"/>
      <c r="M556" s="50"/>
      <c r="N556" s="50"/>
      <c r="O556" s="50"/>
      <c r="P556" s="50"/>
      <c r="Q556" s="50"/>
      <c r="R556" s="50"/>
      <c r="S556" s="50"/>
      <c r="T556" s="50"/>
      <c r="U556" s="50"/>
      <c r="V556" s="50"/>
      <c r="W556" s="50"/>
      <c r="X556" s="50"/>
      <c r="Y556" s="45">
        <v>700.74</v>
      </c>
      <c r="Z556" s="45">
        <v>549.63</v>
      </c>
      <c r="AA556" s="45">
        <v>498.17599999999999</v>
      </c>
      <c r="AB556" s="45">
        <v>424.51500000000004</v>
      </c>
      <c r="AC556" s="45">
        <v>696.65279999999996</v>
      </c>
      <c r="AD556" s="45">
        <v>1004.6009</v>
      </c>
      <c r="AE556" s="45">
        <v>738.2623000000001</v>
      </c>
      <c r="AF556" s="45">
        <v>866.8044000000001</v>
      </c>
      <c r="AG556" s="45">
        <v>1022</v>
      </c>
      <c r="AH556" s="45">
        <v>767</v>
      </c>
      <c r="AI556" s="45">
        <v>426</v>
      </c>
      <c r="AJ556" s="45">
        <v>742</v>
      </c>
      <c r="AK556" s="45">
        <v>669</v>
      </c>
      <c r="AL556" s="45"/>
      <c r="AM556" s="45"/>
      <c r="AN556" s="45"/>
      <c r="AO556" s="56"/>
      <c r="AP556" s="56"/>
      <c r="AQ556" s="56"/>
      <c r="AR556" s="56"/>
      <c r="AS556" s="56"/>
      <c r="AT556" s="56"/>
      <c r="AU556" s="56"/>
      <c r="AV556" s="56"/>
      <c r="AW556" s="56"/>
      <c r="AX556" s="141"/>
      <c r="AY556" s="141"/>
      <c r="AZ556" s="141"/>
      <c r="BA556" s="86"/>
      <c r="BB556" s="86"/>
      <c r="BC556" s="86"/>
      <c r="BD556" s="86"/>
      <c r="BE556" s="86"/>
      <c r="BF556" s="86"/>
      <c r="BG556" s="86"/>
      <c r="BH556" s="86"/>
      <c r="BI556" s="86"/>
      <c r="BJ556" s="86"/>
      <c r="BK556" s="86"/>
      <c r="BL556" s="86"/>
      <c r="BM556" s="86"/>
      <c r="BN556" s="86"/>
      <c r="BO556" s="86"/>
      <c r="BP556" s="86"/>
      <c r="BQ556" s="86"/>
      <c r="BR556" s="86"/>
      <c r="BS556" s="86"/>
      <c r="BT556" s="86"/>
      <c r="BU556" s="86"/>
      <c r="BV556" s="86"/>
    </row>
    <row r="557" spans="1:74" x14ac:dyDescent="0.25">
      <c r="A557" s="2" t="s">
        <v>70</v>
      </c>
      <c r="B557" s="3" t="s">
        <v>85</v>
      </c>
      <c r="C557" s="50"/>
      <c r="D557" s="50"/>
      <c r="E557" s="50"/>
      <c r="F557" s="50"/>
      <c r="G557" s="50"/>
      <c r="H557" s="50"/>
      <c r="I557" s="50"/>
      <c r="J557" s="50"/>
      <c r="K557" s="50"/>
      <c r="L557" s="50"/>
      <c r="M557" s="50"/>
      <c r="N557" s="50"/>
      <c r="O557" s="50"/>
      <c r="P557" s="50"/>
      <c r="Q557" s="50"/>
      <c r="R557" s="50"/>
      <c r="S557" s="50"/>
      <c r="T557" s="50"/>
      <c r="U557" s="50"/>
      <c r="V557" s="50"/>
      <c r="W557" s="50"/>
      <c r="X557" s="50"/>
      <c r="Y557" s="44">
        <v>425.94</v>
      </c>
      <c r="Z557" s="44">
        <v>418.5</v>
      </c>
      <c r="AA557" s="44">
        <v>354.81600000000003</v>
      </c>
      <c r="AB557" s="44">
        <v>294.82800000000003</v>
      </c>
      <c r="AC557" s="44">
        <v>367.7808</v>
      </c>
      <c r="AD557" s="44">
        <v>448.68169999999998</v>
      </c>
      <c r="AE557" s="44">
        <v>468.8005</v>
      </c>
      <c r="AF557" s="44">
        <v>468.05880000000002</v>
      </c>
      <c r="AG557" s="44">
        <v>798</v>
      </c>
      <c r="AH557" s="44">
        <v>425</v>
      </c>
      <c r="AI557" s="44">
        <v>217</v>
      </c>
      <c r="AJ557" s="44">
        <v>480</v>
      </c>
      <c r="AK557" s="44">
        <v>408</v>
      </c>
      <c r="AL557" s="44"/>
      <c r="AM557" s="44"/>
      <c r="AN557" s="44"/>
      <c r="AO557" s="56"/>
      <c r="AP557" s="56"/>
      <c r="AQ557" s="56"/>
      <c r="AR557" s="56"/>
      <c r="AS557" s="56"/>
      <c r="AT557" s="56"/>
      <c r="AU557" s="56"/>
      <c r="AV557" s="56"/>
      <c r="AW557" s="56"/>
      <c r="AX557" s="141"/>
      <c r="AY557" s="141"/>
      <c r="AZ557" s="141"/>
      <c r="BA557" s="86"/>
      <c r="BB557" s="86"/>
      <c r="BC557" s="86"/>
      <c r="BD557" s="86"/>
      <c r="BE557" s="86"/>
      <c r="BF557" s="86"/>
      <c r="BG557" s="86"/>
      <c r="BH557" s="86"/>
      <c r="BI557" s="86"/>
      <c r="BJ557" s="86"/>
      <c r="BK557" s="86"/>
      <c r="BL557" s="86"/>
      <c r="BM557" s="86"/>
      <c r="BN557" s="86"/>
      <c r="BO557" s="86"/>
      <c r="BP557" s="86"/>
      <c r="BQ557" s="86"/>
      <c r="BR557" s="86"/>
      <c r="BS557" s="86"/>
      <c r="BT557" s="86"/>
      <c r="BU557" s="86"/>
      <c r="BV557" s="86"/>
    </row>
    <row r="558" spans="1:74" ht="36" x14ac:dyDescent="0.25">
      <c r="A558" s="4" t="s">
        <v>71</v>
      </c>
      <c r="B558" s="5" t="s">
        <v>85</v>
      </c>
      <c r="C558" s="50"/>
      <c r="D558" s="50"/>
      <c r="E558" s="50"/>
      <c r="F558" s="50"/>
      <c r="G558" s="50"/>
      <c r="H558" s="50"/>
      <c r="I558" s="50"/>
      <c r="J558" s="50"/>
      <c r="K558" s="50"/>
      <c r="L558" s="50"/>
      <c r="M558" s="50"/>
      <c r="N558" s="50"/>
      <c r="O558" s="50"/>
      <c r="P558" s="50"/>
      <c r="Q558" s="50"/>
      <c r="R558" s="50"/>
      <c r="S558" s="50"/>
      <c r="T558" s="50"/>
      <c r="U558" s="50"/>
      <c r="V558" s="50"/>
      <c r="W558" s="50"/>
      <c r="X558" s="50"/>
      <c r="Y558" s="45">
        <v>31.144000000000002</v>
      </c>
      <c r="Z558" s="45">
        <v>29.76</v>
      </c>
      <c r="AA558" s="45">
        <v>44.800000000000004</v>
      </c>
      <c r="AB558" s="45">
        <v>27.057000000000002</v>
      </c>
      <c r="AC558" s="45">
        <v>37.055999999999997</v>
      </c>
      <c r="AD558" s="45">
        <v>39.4634</v>
      </c>
      <c r="AE558" s="45">
        <v>31.516000000000002</v>
      </c>
      <c r="AF558" s="45">
        <v>27.258000000000003</v>
      </c>
      <c r="AG558" s="45">
        <v>41</v>
      </c>
      <c r="AH558" s="45">
        <v>36</v>
      </c>
      <c r="AI558" s="45">
        <v>43</v>
      </c>
      <c r="AJ558" s="45">
        <v>82</v>
      </c>
      <c r="AK558" s="45">
        <v>60</v>
      </c>
      <c r="AL558" s="45"/>
      <c r="AM558" s="45"/>
      <c r="AN558" s="45"/>
      <c r="AO558" s="56"/>
      <c r="AP558" s="56"/>
      <c r="AQ558" s="56"/>
      <c r="AR558" s="56"/>
      <c r="AS558" s="56"/>
      <c r="AT558" s="56"/>
      <c r="AU558" s="56"/>
      <c r="AV558" s="56"/>
      <c r="AW558" s="56"/>
      <c r="AX558" s="141"/>
      <c r="AY558" s="141"/>
      <c r="AZ558" s="141"/>
      <c r="BA558" s="86"/>
      <c r="BB558" s="86"/>
      <c r="BC558" s="86"/>
      <c r="BD558" s="86"/>
      <c r="BE558" s="86"/>
      <c r="BF558" s="86"/>
      <c r="BG558" s="86"/>
      <c r="BH558" s="86"/>
      <c r="BI558" s="86"/>
      <c r="BJ558" s="86"/>
      <c r="BK558" s="86"/>
      <c r="BL558" s="86"/>
      <c r="BM558" s="86"/>
      <c r="BN558" s="86"/>
      <c r="BO558" s="86"/>
      <c r="BP558" s="86"/>
      <c r="BQ558" s="86"/>
      <c r="BR558" s="86"/>
      <c r="BS558" s="86"/>
      <c r="BT558" s="86"/>
      <c r="BU558" s="86"/>
      <c r="BV558" s="86"/>
    </row>
    <row r="559" spans="1:74" x14ac:dyDescent="0.25">
      <c r="A559" s="2" t="s">
        <v>72</v>
      </c>
      <c r="B559" s="3" t="s">
        <v>85</v>
      </c>
      <c r="C559" s="50"/>
      <c r="D559" s="50"/>
      <c r="E559" s="50"/>
      <c r="F559" s="50"/>
      <c r="G559" s="50"/>
      <c r="H559" s="50"/>
      <c r="I559" s="50"/>
      <c r="J559" s="50"/>
      <c r="K559" s="50"/>
      <c r="L559" s="50"/>
      <c r="M559" s="50"/>
      <c r="N559" s="50"/>
      <c r="O559" s="50"/>
      <c r="P559" s="50"/>
      <c r="Q559" s="50"/>
      <c r="R559" s="50"/>
      <c r="S559" s="50"/>
      <c r="T559" s="50"/>
      <c r="U559" s="50"/>
      <c r="V559" s="50"/>
      <c r="W559" s="50"/>
      <c r="X559" s="50"/>
      <c r="Y559" s="44">
        <v>37.556000000000004</v>
      </c>
      <c r="Z559" s="44">
        <v>39.06</v>
      </c>
      <c r="AA559" s="44">
        <v>36.736000000000004</v>
      </c>
      <c r="AB559" s="44">
        <v>34.521000000000001</v>
      </c>
      <c r="AC559" s="44">
        <v>36.129600000000003</v>
      </c>
      <c r="AD559" s="44">
        <v>32.600200000000001</v>
      </c>
      <c r="AE559" s="44">
        <v>33.091799999999999</v>
      </c>
      <c r="AF559" s="44">
        <v>28.815600000000003</v>
      </c>
      <c r="AG559" s="44">
        <v>41</v>
      </c>
      <c r="AH559" s="44">
        <v>32</v>
      </c>
      <c r="AI559" s="44">
        <v>32</v>
      </c>
      <c r="AJ559" s="44">
        <v>51</v>
      </c>
      <c r="AK559" s="44">
        <v>45</v>
      </c>
      <c r="AL559" s="44"/>
      <c r="AM559" s="44"/>
      <c r="AN559" s="44"/>
      <c r="AO559" s="56"/>
      <c r="AP559" s="56"/>
      <c r="AQ559" s="56"/>
      <c r="AR559" s="56"/>
      <c r="AS559" s="56"/>
      <c r="AT559" s="56"/>
      <c r="AU559" s="56"/>
      <c r="AV559" s="56"/>
      <c r="AW559" s="56"/>
      <c r="AX559" s="141"/>
      <c r="AY559" s="141"/>
      <c r="AZ559" s="141"/>
      <c r="BA559" s="86"/>
      <c r="BB559" s="86"/>
      <c r="BC559" s="86"/>
      <c r="BD559" s="86"/>
      <c r="BE559" s="86"/>
      <c r="BF559" s="86"/>
      <c r="BG559" s="86"/>
      <c r="BH559" s="86"/>
      <c r="BI559" s="86"/>
      <c r="BJ559" s="86"/>
      <c r="BK559" s="86"/>
      <c r="BL559" s="86"/>
      <c r="BM559" s="86"/>
      <c r="BN559" s="86"/>
      <c r="BO559" s="86"/>
      <c r="BP559" s="86"/>
      <c r="BQ559" s="86"/>
      <c r="BR559" s="86"/>
      <c r="BS559" s="86"/>
      <c r="BT559" s="86"/>
      <c r="BU559" s="86"/>
      <c r="BV559" s="86"/>
    </row>
    <row r="560" spans="1:74" x14ac:dyDescent="0.25">
      <c r="A560" s="4" t="s">
        <v>73</v>
      </c>
      <c r="B560" s="5" t="s">
        <v>85</v>
      </c>
      <c r="C560" s="50"/>
      <c r="D560" s="50"/>
      <c r="E560" s="50"/>
      <c r="F560" s="50"/>
      <c r="G560" s="50"/>
      <c r="H560" s="50"/>
      <c r="I560" s="50"/>
      <c r="J560" s="50"/>
      <c r="K560" s="50"/>
      <c r="L560" s="50"/>
      <c r="M560" s="50"/>
      <c r="N560" s="50"/>
      <c r="O560" s="50"/>
      <c r="P560" s="50"/>
      <c r="Q560" s="50"/>
      <c r="R560" s="50"/>
      <c r="S560" s="50"/>
      <c r="T560" s="50"/>
      <c r="U560" s="50"/>
      <c r="V560" s="50"/>
      <c r="W560" s="50"/>
      <c r="X560" s="50"/>
      <c r="Y560" s="45">
        <v>-222.58800000000002</v>
      </c>
      <c r="Z560" s="45">
        <v>-239.01000000000002</v>
      </c>
      <c r="AA560" s="45">
        <v>-203.392</v>
      </c>
      <c r="AB560" s="45">
        <v>-132.48600000000002</v>
      </c>
      <c r="AC560" s="45">
        <v>-203.80799999999999</v>
      </c>
      <c r="AD560" s="45">
        <v>-173.29579999999999</v>
      </c>
      <c r="AE560" s="45">
        <v>-151.27680000000001</v>
      </c>
      <c r="AF560" s="45">
        <v>-127.72320000000001</v>
      </c>
      <c r="AG560" s="45">
        <v>-167</v>
      </c>
      <c r="AH560" s="45">
        <v>-275</v>
      </c>
      <c r="AI560" s="45">
        <v>-301</v>
      </c>
      <c r="AJ560" s="45">
        <v>-330</v>
      </c>
      <c r="AK560" s="45">
        <v>-285</v>
      </c>
      <c r="AL560" s="45"/>
      <c r="AM560" s="45"/>
      <c r="AN560" s="45"/>
      <c r="AO560" s="56"/>
      <c r="AP560" s="56"/>
      <c r="AQ560" s="56"/>
      <c r="AR560" s="56"/>
      <c r="AS560" s="56"/>
      <c r="AT560" s="56"/>
      <c r="AU560" s="56"/>
      <c r="AV560" s="56"/>
      <c r="AW560" s="56"/>
      <c r="AX560" s="141"/>
      <c r="AY560" s="141"/>
      <c r="AZ560" s="141"/>
      <c r="BA560" s="86"/>
      <c r="BB560" s="86"/>
      <c r="BC560" s="86"/>
      <c r="BD560" s="86"/>
      <c r="BE560" s="86"/>
      <c r="BF560" s="86"/>
      <c r="BG560" s="86"/>
      <c r="BH560" s="86"/>
      <c r="BI560" s="86"/>
      <c r="BJ560" s="86"/>
      <c r="BK560" s="86"/>
      <c r="BL560" s="86"/>
      <c r="BM560" s="86"/>
      <c r="BN560" s="86"/>
      <c r="BO560" s="86"/>
      <c r="BP560" s="86"/>
      <c r="BQ560" s="86"/>
      <c r="BR560" s="86"/>
      <c r="BS560" s="86"/>
      <c r="BT560" s="86"/>
      <c r="BU560" s="86"/>
      <c r="BV560" s="86"/>
    </row>
    <row r="561" spans="1:74" ht="36" x14ac:dyDescent="0.25">
      <c r="A561" s="2" t="s">
        <v>173</v>
      </c>
      <c r="B561" s="3" t="s">
        <v>85</v>
      </c>
      <c r="C561" s="50"/>
      <c r="D561" s="50"/>
      <c r="E561" s="50"/>
      <c r="F561" s="50"/>
      <c r="G561" s="50"/>
      <c r="H561" s="50"/>
      <c r="I561" s="50"/>
      <c r="J561" s="50"/>
      <c r="K561" s="50"/>
      <c r="L561" s="50"/>
      <c r="M561" s="50"/>
      <c r="N561" s="50"/>
      <c r="O561" s="50"/>
      <c r="P561" s="50"/>
      <c r="Q561" s="50"/>
      <c r="R561" s="50"/>
      <c r="S561" s="50"/>
      <c r="T561" s="50"/>
      <c r="U561" s="50"/>
      <c r="V561" s="50"/>
      <c r="W561" s="50"/>
      <c r="X561" s="50"/>
      <c r="Y561" s="44">
        <v>-271.13600000000002</v>
      </c>
      <c r="Z561" s="44">
        <v>-119.97000000000001</v>
      </c>
      <c r="AA561" s="44">
        <v>-86.912000000000006</v>
      </c>
      <c r="AB561" s="44">
        <v>-57.846000000000004</v>
      </c>
      <c r="AC561" s="44">
        <v>-177.86879999999999</v>
      </c>
      <c r="AD561" s="44">
        <v>-350.8811</v>
      </c>
      <c r="AE561" s="44">
        <v>-326.19060000000002</v>
      </c>
      <c r="AF561" s="44">
        <v>-301.3956</v>
      </c>
      <c r="AG561" s="44">
        <v>-43.845484949832773</v>
      </c>
      <c r="AH561" s="44">
        <v>284</v>
      </c>
      <c r="AI561" s="44">
        <v>-10</v>
      </c>
      <c r="AJ561" s="44">
        <v>305</v>
      </c>
      <c r="AK561" s="44">
        <v>81</v>
      </c>
      <c r="AL561" s="44"/>
      <c r="AM561" s="44"/>
      <c r="AN561" s="44"/>
      <c r="AO561" s="56"/>
      <c r="AP561" s="56"/>
      <c r="AQ561" s="56"/>
      <c r="AR561" s="56"/>
      <c r="AS561" s="56"/>
      <c r="AT561" s="56"/>
      <c r="AU561" s="56"/>
      <c r="AV561" s="56"/>
      <c r="AW561" s="56"/>
      <c r="AX561" s="141"/>
      <c r="AY561" s="141"/>
      <c r="AZ561" s="141"/>
      <c r="BA561" s="86"/>
      <c r="BB561" s="86"/>
      <c r="BC561" s="86"/>
      <c r="BD561" s="86"/>
      <c r="BE561" s="86"/>
      <c r="BF561" s="86"/>
      <c r="BG561" s="86"/>
      <c r="BH561" s="86"/>
      <c r="BI561" s="86"/>
      <c r="BJ561" s="86"/>
      <c r="BK561" s="86"/>
      <c r="BL561" s="86"/>
      <c r="BM561" s="86"/>
      <c r="BN561" s="86"/>
      <c r="BO561" s="86"/>
      <c r="BP561" s="86"/>
      <c r="BQ561" s="86"/>
      <c r="BR561" s="86"/>
      <c r="BS561" s="86"/>
      <c r="BT561" s="86"/>
      <c r="BU561" s="86"/>
      <c r="BV561" s="86"/>
    </row>
    <row r="562" spans="1:74" ht="24" x14ac:dyDescent="0.25">
      <c r="A562" s="4" t="s">
        <v>174</v>
      </c>
      <c r="B562" s="5" t="s">
        <v>85</v>
      </c>
      <c r="C562" s="50"/>
      <c r="D562" s="50"/>
      <c r="E562" s="50"/>
      <c r="F562" s="50"/>
      <c r="G562" s="50"/>
      <c r="H562" s="50"/>
      <c r="I562" s="50"/>
      <c r="J562" s="50"/>
      <c r="K562" s="50"/>
      <c r="L562" s="50"/>
      <c r="M562" s="50"/>
      <c r="N562" s="50"/>
      <c r="O562" s="50"/>
      <c r="P562" s="50"/>
      <c r="Q562" s="50"/>
      <c r="R562" s="50"/>
      <c r="S562" s="50"/>
      <c r="T562" s="50"/>
      <c r="U562" s="50"/>
      <c r="V562" s="50"/>
      <c r="W562" s="50"/>
      <c r="X562" s="50"/>
      <c r="Y562" s="45">
        <v>0</v>
      </c>
      <c r="Z562" s="45">
        <v>0</v>
      </c>
      <c r="AA562" s="45">
        <v>0</v>
      </c>
      <c r="AB562" s="45">
        <v>0</v>
      </c>
      <c r="AC562" s="45">
        <v>0</v>
      </c>
      <c r="AD562" s="45">
        <v>0</v>
      </c>
      <c r="AE562" s="45">
        <v>0</v>
      </c>
      <c r="AF562" s="45">
        <v>0</v>
      </c>
      <c r="AG562" s="45">
        <v>0</v>
      </c>
      <c r="AH562" s="45">
        <v>0</v>
      </c>
      <c r="AI562" s="45">
        <v>0</v>
      </c>
      <c r="AJ562" s="45">
        <v>0</v>
      </c>
      <c r="AK562" s="45">
        <v>0</v>
      </c>
      <c r="AL562" s="45"/>
      <c r="AM562" s="45"/>
      <c r="AN562" s="45"/>
      <c r="AO562" s="56"/>
      <c r="AP562" s="56"/>
      <c r="AQ562" s="56"/>
      <c r="AR562" s="56"/>
      <c r="AS562" s="56"/>
      <c r="AT562" s="56"/>
      <c r="AU562" s="56"/>
      <c r="AV562" s="56"/>
      <c r="AW562" s="56"/>
      <c r="AX562" s="141"/>
      <c r="AY562" s="141"/>
      <c r="AZ562" s="141"/>
      <c r="BA562" s="86"/>
      <c r="BB562" s="86"/>
      <c r="BC562" s="86"/>
      <c r="BD562" s="86"/>
      <c r="BE562" s="86"/>
      <c r="BF562" s="86"/>
      <c r="BG562" s="86"/>
      <c r="BH562" s="86"/>
      <c r="BI562" s="86"/>
      <c r="BJ562" s="86"/>
      <c r="BK562" s="86"/>
      <c r="BL562" s="86"/>
      <c r="BM562" s="86"/>
      <c r="BN562" s="86"/>
      <c r="BO562" s="86"/>
      <c r="BP562" s="86"/>
      <c r="BQ562" s="86"/>
      <c r="BR562" s="86"/>
      <c r="BS562" s="86"/>
      <c r="BT562" s="86"/>
      <c r="BU562" s="86"/>
      <c r="BV562" s="86"/>
    </row>
    <row r="563" spans="1:74" x14ac:dyDescent="0.25">
      <c r="A563" s="2" t="s">
        <v>74</v>
      </c>
      <c r="B563" s="3" t="s">
        <v>85</v>
      </c>
      <c r="C563" s="50"/>
      <c r="D563" s="50"/>
      <c r="E563" s="50"/>
      <c r="F563" s="50"/>
      <c r="G563" s="50"/>
      <c r="H563" s="50"/>
      <c r="I563" s="50"/>
      <c r="J563" s="50"/>
      <c r="K563" s="50"/>
      <c r="L563" s="50"/>
      <c r="M563" s="50"/>
      <c r="N563" s="50"/>
      <c r="O563" s="50"/>
      <c r="P563" s="50"/>
      <c r="Q563" s="50"/>
      <c r="R563" s="50"/>
      <c r="S563" s="50"/>
      <c r="T563" s="50"/>
      <c r="U563" s="50"/>
      <c r="V563" s="50"/>
      <c r="W563" s="50"/>
      <c r="X563" s="50"/>
      <c r="Y563" s="44">
        <v>1233.8520000000001</v>
      </c>
      <c r="Z563" s="44">
        <v>1102.98</v>
      </c>
      <c r="AA563" s="44">
        <v>1003.52</v>
      </c>
      <c r="AB563" s="44">
        <v>902.21100000000001</v>
      </c>
      <c r="AC563" s="44">
        <v>984.76319999999998</v>
      </c>
      <c r="AD563" s="44">
        <v>1225.9391000000001</v>
      </c>
      <c r="AE563" s="44">
        <v>1025.0579</v>
      </c>
      <c r="AF563" s="44">
        <v>1169.7576000000001</v>
      </c>
      <c r="AG563" s="44">
        <v>1974</v>
      </c>
      <c r="AH563" s="44">
        <v>1447</v>
      </c>
      <c r="AI563" s="44">
        <v>493</v>
      </c>
      <c r="AJ563" s="44">
        <v>1526</v>
      </c>
      <c r="AK563" s="44">
        <v>1182</v>
      </c>
      <c r="AL563" s="44"/>
      <c r="AM563" s="44"/>
      <c r="AN563" s="44"/>
      <c r="AO563" s="56"/>
      <c r="AP563" s="56"/>
      <c r="AQ563" s="56"/>
      <c r="AR563" s="56"/>
      <c r="AS563" s="56"/>
      <c r="AT563" s="56"/>
      <c r="AU563" s="56"/>
      <c r="AV563" s="56"/>
      <c r="AW563" s="56"/>
      <c r="AX563" s="141"/>
      <c r="AY563" s="141"/>
      <c r="AZ563" s="141"/>
      <c r="BA563" s="86"/>
      <c r="BB563" s="86"/>
      <c r="BC563" s="86"/>
      <c r="BD563" s="86"/>
      <c r="BE563" s="86"/>
      <c r="BF563" s="86"/>
      <c r="BG563" s="86"/>
      <c r="BH563" s="86"/>
      <c r="BI563" s="86"/>
      <c r="BJ563" s="86"/>
      <c r="BK563" s="86"/>
      <c r="BL563" s="86"/>
      <c r="BM563" s="86"/>
      <c r="BN563" s="86"/>
      <c r="BO563" s="86"/>
      <c r="BP563" s="86"/>
      <c r="BQ563" s="86"/>
      <c r="BR563" s="86"/>
      <c r="BS563" s="86"/>
      <c r="BT563" s="86"/>
      <c r="BU563" s="86"/>
      <c r="BV563" s="86"/>
    </row>
    <row r="564" spans="1:74" x14ac:dyDescent="0.25">
      <c r="A564" s="25" t="s">
        <v>75</v>
      </c>
      <c r="B564" s="26" t="s">
        <v>84</v>
      </c>
      <c r="C564" s="51"/>
      <c r="D564" s="51"/>
      <c r="E564" s="51"/>
      <c r="F564" s="51"/>
      <c r="G564" s="51"/>
      <c r="H564" s="51"/>
      <c r="I564" s="51"/>
      <c r="J564" s="51"/>
      <c r="K564" s="51"/>
      <c r="L564" s="51"/>
      <c r="M564" s="51"/>
      <c r="N564" s="51"/>
      <c r="O564" s="51"/>
      <c r="P564" s="51"/>
      <c r="Q564" s="51"/>
      <c r="R564" s="51"/>
      <c r="S564" s="51"/>
      <c r="T564" s="51"/>
      <c r="U564" s="51"/>
      <c r="V564" s="51"/>
      <c r="W564" s="51"/>
      <c r="X564" s="51"/>
      <c r="Y564" s="46">
        <v>25367</v>
      </c>
      <c r="Z564" s="46">
        <v>23445</v>
      </c>
      <c r="AA564" s="46">
        <v>29684</v>
      </c>
      <c r="AB564" s="46">
        <v>26275</v>
      </c>
      <c r="AC564" s="46">
        <v>29360</v>
      </c>
      <c r="AD564" s="46">
        <v>24738</v>
      </c>
      <c r="AE564" s="46">
        <v>16721</v>
      </c>
      <c r="AF564" s="46">
        <v>27284</v>
      </c>
      <c r="AG564" s="46">
        <v>11331</v>
      </c>
      <c r="AH564" s="46">
        <v>15867</v>
      </c>
      <c r="AI564" s="46">
        <v>30427</v>
      </c>
      <c r="AJ564" s="46">
        <v>17596</v>
      </c>
      <c r="AK564" s="46">
        <v>9701</v>
      </c>
      <c r="AL564" s="46"/>
      <c r="AM564" s="46"/>
      <c r="AN564" s="46"/>
      <c r="AO564" s="56"/>
      <c r="AP564" s="56"/>
      <c r="AQ564" s="56"/>
      <c r="AR564" s="56"/>
      <c r="AS564" s="56"/>
      <c r="AT564" s="56"/>
      <c r="AU564" s="56"/>
      <c r="AV564" s="56"/>
      <c r="AW564" s="56"/>
      <c r="AX564" s="141"/>
      <c r="AY564" s="141"/>
      <c r="AZ564" s="141"/>
      <c r="BA564" s="86"/>
      <c r="BB564" s="86"/>
      <c r="BC564" s="86"/>
      <c r="BD564" s="86"/>
      <c r="BE564" s="86"/>
      <c r="BF564" s="86"/>
      <c r="BG564" s="86"/>
      <c r="BH564" s="86"/>
      <c r="BI564" s="86"/>
      <c r="BJ564" s="86"/>
      <c r="BK564" s="86"/>
      <c r="BL564" s="86"/>
      <c r="BM564" s="86"/>
      <c r="BN564" s="86"/>
      <c r="BO564" s="86"/>
      <c r="BP564" s="86"/>
      <c r="BQ564" s="86"/>
      <c r="BR564" s="86"/>
      <c r="BS564" s="86"/>
      <c r="BT564" s="86"/>
      <c r="BU564" s="86"/>
      <c r="BV564" s="86"/>
    </row>
    <row r="565" spans="1:74" ht="24" x14ac:dyDescent="0.25">
      <c r="A565" s="2" t="s">
        <v>175</v>
      </c>
      <c r="B565" s="3" t="s">
        <v>86</v>
      </c>
      <c r="C565" s="50"/>
      <c r="D565" s="50"/>
      <c r="E565" s="50"/>
      <c r="F565" s="50"/>
      <c r="G565" s="50"/>
      <c r="H565" s="50"/>
      <c r="I565" s="50"/>
      <c r="J565" s="50"/>
      <c r="K565" s="50"/>
      <c r="L565" s="50"/>
      <c r="M565" s="50"/>
      <c r="N565" s="50"/>
      <c r="O565" s="50"/>
      <c r="P565" s="50"/>
      <c r="Q565" s="50"/>
      <c r="R565" s="50"/>
      <c r="S565" s="50"/>
      <c r="T565" s="50"/>
      <c r="U565" s="50"/>
      <c r="V565" s="50"/>
      <c r="W565" s="50"/>
      <c r="X565" s="50"/>
      <c r="Y565" s="44">
        <v>1157.8240000000001</v>
      </c>
      <c r="Z565" s="44">
        <v>1148.55</v>
      </c>
      <c r="AA565" s="44">
        <v>897.79200000000003</v>
      </c>
      <c r="AB565" s="44">
        <v>921.80400000000009</v>
      </c>
      <c r="AC565" s="44">
        <v>971.79359999999997</v>
      </c>
      <c r="AD565" s="44">
        <v>1218.2180000000001</v>
      </c>
      <c r="AE565" s="44">
        <v>1015.6031</v>
      </c>
      <c r="AF565" s="44">
        <v>1147.9512</v>
      </c>
      <c r="AG565" s="44">
        <v>1928</v>
      </c>
      <c r="AH565" s="44">
        <v>1468</v>
      </c>
      <c r="AI565" s="44">
        <v>440</v>
      </c>
      <c r="AJ565" s="44">
        <v>1432</v>
      </c>
      <c r="AK565" s="44">
        <v>1108</v>
      </c>
      <c r="AL565" s="44"/>
      <c r="AM565" s="44"/>
      <c r="AN565" s="44"/>
      <c r="AO565" s="56"/>
      <c r="AP565" s="56"/>
      <c r="AQ565" s="56"/>
      <c r="AR565" s="56"/>
      <c r="AS565" s="56"/>
      <c r="AT565" s="56"/>
      <c r="AU565" s="56"/>
      <c r="AV565" s="56"/>
      <c r="AW565" s="56"/>
      <c r="AX565" s="141"/>
      <c r="AY565" s="141"/>
      <c r="AZ565" s="141"/>
      <c r="BA565" s="86"/>
      <c r="BB565" s="86"/>
      <c r="BC565" s="86"/>
      <c r="BD565" s="86"/>
      <c r="BE565" s="86"/>
      <c r="BF565" s="86"/>
      <c r="BG565" s="86"/>
      <c r="BH565" s="86"/>
      <c r="BI565" s="86"/>
      <c r="BJ565" s="86"/>
      <c r="BK565" s="86"/>
      <c r="BL565" s="86"/>
      <c r="BM565" s="86"/>
      <c r="BN565" s="86"/>
      <c r="BO565" s="86"/>
      <c r="BP565" s="86"/>
      <c r="BQ565" s="86"/>
      <c r="BR565" s="86"/>
      <c r="BS565" s="86"/>
      <c r="BT565" s="86"/>
      <c r="BU565" s="86"/>
      <c r="BV565" s="86"/>
    </row>
    <row r="566" spans="1:74" ht="24" x14ac:dyDescent="0.25">
      <c r="A566" s="4" t="s">
        <v>176</v>
      </c>
      <c r="B566" s="5" t="s">
        <v>86</v>
      </c>
      <c r="C566" s="50"/>
      <c r="D566" s="50"/>
      <c r="E566" s="50"/>
      <c r="F566" s="50"/>
      <c r="G566" s="50"/>
      <c r="H566" s="50"/>
      <c r="I566" s="50"/>
      <c r="J566" s="50"/>
      <c r="K566" s="50"/>
      <c r="L566" s="50"/>
      <c r="M566" s="50"/>
      <c r="N566" s="50"/>
      <c r="O566" s="50"/>
      <c r="P566" s="50"/>
      <c r="Q566" s="50"/>
      <c r="R566" s="50"/>
      <c r="S566" s="50"/>
      <c r="T566" s="50"/>
      <c r="U566" s="50"/>
      <c r="V566" s="50"/>
      <c r="W566" s="50"/>
      <c r="X566" s="50"/>
      <c r="Y566" s="45">
        <v>0</v>
      </c>
      <c r="Z566" s="45">
        <v>0</v>
      </c>
      <c r="AA566" s="45">
        <v>0</v>
      </c>
      <c r="AB566" s="45">
        <v>0</v>
      </c>
      <c r="AC566" s="45">
        <v>0</v>
      </c>
      <c r="AD566" s="45">
        <v>0</v>
      </c>
      <c r="AE566" s="45">
        <v>0</v>
      </c>
      <c r="AF566" s="45">
        <v>0</v>
      </c>
      <c r="AG566" s="45">
        <v>0</v>
      </c>
      <c r="AH566" s="45">
        <v>0</v>
      </c>
      <c r="AI566" s="45">
        <v>0</v>
      </c>
      <c r="AJ566" s="45">
        <v>0</v>
      </c>
      <c r="AK566" s="45">
        <v>0</v>
      </c>
      <c r="AL566" s="45"/>
      <c r="AM566" s="45"/>
      <c r="AN566" s="45"/>
      <c r="AO566" s="56"/>
      <c r="AP566" s="56"/>
      <c r="AQ566" s="56"/>
      <c r="AR566" s="56"/>
      <c r="AS566" s="56"/>
      <c r="AT566" s="56"/>
      <c r="AU566" s="56"/>
      <c r="AV566" s="56"/>
      <c r="AW566" s="56"/>
      <c r="AX566" s="141"/>
      <c r="AY566" s="141"/>
      <c r="AZ566" s="141"/>
      <c r="BA566" s="86"/>
      <c r="BB566" s="86"/>
      <c r="BC566" s="86"/>
      <c r="BD566" s="86"/>
      <c r="BE566" s="86"/>
      <c r="BF566" s="86"/>
      <c r="BG566" s="86"/>
      <c r="BH566" s="86"/>
      <c r="BI566" s="86"/>
      <c r="BJ566" s="86"/>
      <c r="BK566" s="86"/>
      <c r="BL566" s="86"/>
      <c r="BM566" s="86"/>
      <c r="BN566" s="86"/>
      <c r="BO566" s="86"/>
      <c r="BP566" s="86"/>
      <c r="BQ566" s="86"/>
      <c r="BR566" s="86"/>
      <c r="BS566" s="86"/>
      <c r="BT566" s="86"/>
      <c r="BU566" s="86"/>
      <c r="BV566" s="86"/>
    </row>
    <row r="567" spans="1:74" ht="24" x14ac:dyDescent="0.25">
      <c r="A567" s="2" t="s">
        <v>76</v>
      </c>
      <c r="B567" s="3" t="s">
        <v>86</v>
      </c>
      <c r="C567" s="50"/>
      <c r="D567" s="50"/>
      <c r="E567" s="50"/>
      <c r="F567" s="50"/>
      <c r="G567" s="50"/>
      <c r="H567" s="50"/>
      <c r="I567" s="50"/>
      <c r="J567" s="50"/>
      <c r="K567" s="50"/>
      <c r="L567" s="50"/>
      <c r="M567" s="50"/>
      <c r="N567" s="50"/>
      <c r="O567" s="50"/>
      <c r="P567" s="50"/>
      <c r="Q567" s="50"/>
      <c r="R567" s="50"/>
      <c r="S567" s="50"/>
      <c r="T567" s="50"/>
      <c r="U567" s="50"/>
      <c r="V567" s="50"/>
      <c r="W567" s="50"/>
      <c r="X567" s="50"/>
      <c r="Y567" s="44">
        <v>17.404</v>
      </c>
      <c r="Z567" s="44">
        <v>17.670000000000002</v>
      </c>
      <c r="AA567" s="44">
        <v>14.336</v>
      </c>
      <c r="AB567" s="44">
        <v>13.995000000000001</v>
      </c>
      <c r="AC567" s="44">
        <v>19.4544</v>
      </c>
      <c r="AD567" s="44">
        <v>22.305399999999999</v>
      </c>
      <c r="AE567" s="44">
        <v>31.516000000000002</v>
      </c>
      <c r="AF567" s="44">
        <v>-7.7880000000000003</v>
      </c>
      <c r="AG567" s="44">
        <v>24</v>
      </c>
      <c r="AH567" s="44">
        <v>16</v>
      </c>
      <c r="AI567" s="44">
        <v>53</v>
      </c>
      <c r="AJ567" s="44">
        <v>76</v>
      </c>
      <c r="AK567" s="44">
        <v>37</v>
      </c>
      <c r="AL567" s="44"/>
      <c r="AM567" s="44"/>
      <c r="AN567" s="44"/>
      <c r="AO567" s="56"/>
      <c r="AP567" s="56"/>
      <c r="AQ567" s="56"/>
      <c r="AR567" s="56"/>
      <c r="AS567" s="56"/>
      <c r="AT567" s="56"/>
      <c r="AU567" s="56"/>
      <c r="AV567" s="56"/>
      <c r="AW567" s="56"/>
      <c r="AX567" s="141"/>
      <c r="AY567" s="141"/>
      <c r="AZ567" s="141"/>
      <c r="BA567" s="86"/>
      <c r="BB567" s="86"/>
      <c r="BC567" s="86"/>
      <c r="BD567" s="86"/>
      <c r="BE567" s="86"/>
      <c r="BF567" s="86"/>
      <c r="BG567" s="86"/>
      <c r="BH567" s="86"/>
      <c r="BI567" s="86"/>
      <c r="BJ567" s="86"/>
      <c r="BK567" s="86"/>
      <c r="BL567" s="86"/>
      <c r="BM567" s="86"/>
      <c r="BN567" s="86"/>
      <c r="BO567" s="86"/>
      <c r="BP567" s="86"/>
      <c r="BQ567" s="86"/>
      <c r="BR567" s="86"/>
      <c r="BS567" s="86"/>
      <c r="BT567" s="86"/>
      <c r="BU567" s="86"/>
      <c r="BV567" s="86"/>
    </row>
    <row r="568" spans="1:74" x14ac:dyDescent="0.25">
      <c r="A568" s="4" t="s">
        <v>77</v>
      </c>
      <c r="B568" s="5" t="s">
        <v>86</v>
      </c>
      <c r="C568" s="50"/>
      <c r="D568" s="50"/>
      <c r="E568" s="50"/>
      <c r="F568" s="50"/>
      <c r="G568" s="50"/>
      <c r="H568" s="50"/>
      <c r="I568" s="50"/>
      <c r="J568" s="50"/>
      <c r="K568" s="50"/>
      <c r="L568" s="50"/>
      <c r="M568" s="50"/>
      <c r="N568" s="50"/>
      <c r="O568" s="50"/>
      <c r="P568" s="50"/>
      <c r="Q568" s="50"/>
      <c r="R568" s="50"/>
      <c r="S568" s="50"/>
      <c r="T568" s="50"/>
      <c r="U568" s="50"/>
      <c r="V568" s="50"/>
      <c r="W568" s="50"/>
      <c r="X568" s="50"/>
      <c r="Y568" s="45">
        <v>374.64400000000001</v>
      </c>
      <c r="Z568" s="45">
        <v>0</v>
      </c>
      <c r="AA568" s="45">
        <v>90.495999999999995</v>
      </c>
      <c r="AB568" s="45">
        <v>20.526</v>
      </c>
      <c r="AC568" s="45">
        <v>106.536</v>
      </c>
      <c r="AD568" s="45">
        <v>235.06460000000001</v>
      </c>
      <c r="AE568" s="45">
        <v>430.1934</v>
      </c>
      <c r="AF568" s="45">
        <v>161.2116</v>
      </c>
      <c r="AG568" s="45">
        <v>157</v>
      </c>
      <c r="AH568" s="45">
        <v>0</v>
      </c>
      <c r="AI568" s="45">
        <v>0</v>
      </c>
      <c r="AJ568" s="45">
        <v>0</v>
      </c>
      <c r="AK568" s="45">
        <v>0</v>
      </c>
      <c r="AL568" s="45"/>
      <c r="AM568" s="45"/>
      <c r="AN568" s="45"/>
      <c r="AO568" s="56"/>
      <c r="AP568" s="56"/>
      <c r="AQ568" s="56"/>
      <c r="AR568" s="56"/>
      <c r="AS568" s="56"/>
      <c r="AT568" s="56"/>
      <c r="AU568" s="56"/>
      <c r="AV568" s="56"/>
      <c r="AW568" s="56"/>
      <c r="AX568" s="141"/>
      <c r="AY568" s="141"/>
      <c r="AZ568" s="141"/>
      <c r="BA568" s="86"/>
      <c r="BB568" s="86"/>
      <c r="BC568" s="86"/>
      <c r="BD568" s="86"/>
      <c r="BE568" s="86"/>
      <c r="BF568" s="86"/>
      <c r="BG568" s="86"/>
      <c r="BH568" s="86"/>
      <c r="BI568" s="86"/>
      <c r="BJ568" s="86"/>
      <c r="BK568" s="86"/>
      <c r="BL568" s="86"/>
      <c r="BM568" s="86"/>
      <c r="BN568" s="86"/>
      <c r="BO568" s="86"/>
      <c r="BP568" s="86"/>
      <c r="BQ568" s="86"/>
      <c r="BR568" s="86"/>
      <c r="BS568" s="86"/>
      <c r="BT568" s="86"/>
      <c r="BU568" s="86"/>
      <c r="BV568" s="86"/>
    </row>
    <row r="569" spans="1:74" ht="24" x14ac:dyDescent="0.25">
      <c r="A569" s="2" t="s">
        <v>78</v>
      </c>
      <c r="B569" s="3" t="s">
        <v>86</v>
      </c>
      <c r="C569" s="50"/>
      <c r="D569" s="50"/>
      <c r="E569" s="50"/>
      <c r="F569" s="50"/>
      <c r="G569" s="50"/>
      <c r="H569" s="50"/>
      <c r="I569" s="50"/>
      <c r="J569" s="50"/>
      <c r="K569" s="50"/>
      <c r="L569" s="50"/>
      <c r="M569" s="50"/>
      <c r="N569" s="50"/>
      <c r="O569" s="50"/>
      <c r="P569" s="50"/>
      <c r="Q569" s="50"/>
      <c r="R569" s="50"/>
      <c r="S569" s="50"/>
      <c r="T569" s="50"/>
      <c r="U569" s="50"/>
      <c r="V569" s="50"/>
      <c r="W569" s="50"/>
      <c r="X569" s="50"/>
      <c r="Y569" s="44">
        <v>0</v>
      </c>
      <c r="Z569" s="44">
        <v>0</v>
      </c>
      <c r="AA569" s="44">
        <v>0</v>
      </c>
      <c r="AB569" s="44">
        <v>0</v>
      </c>
      <c r="AC569" s="44">
        <v>0</v>
      </c>
      <c r="AD569" s="44">
        <v>0</v>
      </c>
      <c r="AE569" s="44">
        <v>0</v>
      </c>
      <c r="AF569" s="44">
        <v>0</v>
      </c>
      <c r="AG569" s="44">
        <v>0</v>
      </c>
      <c r="AH569" s="44">
        <v>0</v>
      </c>
      <c r="AI569" s="44">
        <v>0</v>
      </c>
      <c r="AJ569" s="44">
        <v>0</v>
      </c>
      <c r="AK569" s="44">
        <v>0</v>
      </c>
      <c r="AL569" s="44"/>
      <c r="AM569" s="44"/>
      <c r="AN569" s="44"/>
      <c r="AO569" s="56"/>
      <c r="AP569" s="56"/>
      <c r="AQ569" s="56"/>
      <c r="AR569" s="56"/>
      <c r="AS569" s="56"/>
      <c r="AT569" s="56"/>
      <c r="AU569" s="56"/>
      <c r="AV569" s="56"/>
      <c r="AW569" s="56"/>
      <c r="AX569" s="141"/>
      <c r="AY569" s="141"/>
      <c r="AZ569" s="141"/>
      <c r="BA569" s="86"/>
      <c r="BB569" s="86"/>
      <c r="BC569" s="86"/>
      <c r="BD569" s="86"/>
      <c r="BE569" s="86"/>
      <c r="BF569" s="86"/>
      <c r="BG569" s="86"/>
      <c r="BH569" s="86"/>
      <c r="BI569" s="86"/>
      <c r="BJ569" s="86"/>
      <c r="BK569" s="86"/>
      <c r="BL569" s="86"/>
      <c r="BM569" s="86"/>
      <c r="BN569" s="86"/>
      <c r="BO569" s="86"/>
      <c r="BP569" s="86"/>
      <c r="BQ569" s="86"/>
      <c r="BR569" s="86"/>
      <c r="BS569" s="86"/>
      <c r="BT569" s="86"/>
      <c r="BU569" s="86"/>
      <c r="BV569" s="86"/>
    </row>
    <row r="570" spans="1:74" ht="24" x14ac:dyDescent="0.25">
      <c r="A570" s="4" t="s">
        <v>79</v>
      </c>
      <c r="B570" s="5" t="s">
        <v>86</v>
      </c>
      <c r="C570" s="50"/>
      <c r="D570" s="50"/>
      <c r="E570" s="50"/>
      <c r="F570" s="50"/>
      <c r="G570" s="50"/>
      <c r="H570" s="50"/>
      <c r="I570" s="50"/>
      <c r="J570" s="50"/>
      <c r="K570" s="50"/>
      <c r="L570" s="50"/>
      <c r="M570" s="50"/>
      <c r="N570" s="50"/>
      <c r="O570" s="50"/>
      <c r="P570" s="50"/>
      <c r="Q570" s="50"/>
      <c r="R570" s="50"/>
      <c r="S570" s="50"/>
      <c r="T570" s="50"/>
      <c r="U570" s="50"/>
      <c r="V570" s="50"/>
      <c r="W570" s="50"/>
      <c r="X570" s="50"/>
      <c r="Y570" s="45">
        <v>179.536</v>
      </c>
      <c r="Z570" s="45">
        <v>80.910000000000011</v>
      </c>
      <c r="AA570" s="45">
        <v>86.912000000000006</v>
      </c>
      <c r="AB570" s="45">
        <v>152.07900000000001</v>
      </c>
      <c r="AC570" s="45">
        <v>67.627200000000002</v>
      </c>
      <c r="AD570" s="45">
        <v>42.037100000000002</v>
      </c>
      <c r="AE570" s="45">
        <v>209.5814</v>
      </c>
      <c r="AF570" s="45">
        <v>140.184</v>
      </c>
      <c r="AG570" s="45">
        <v>114</v>
      </c>
      <c r="AH570" s="45">
        <v>105</v>
      </c>
      <c r="AI570" s="45">
        <v>50</v>
      </c>
      <c r="AJ570" s="45">
        <v>54</v>
      </c>
      <c r="AK570" s="45">
        <v>107</v>
      </c>
      <c r="AL570" s="45"/>
      <c r="AM570" s="45"/>
      <c r="AN570" s="45"/>
      <c r="AO570" s="56"/>
      <c r="AP570" s="56"/>
      <c r="AQ570" s="56"/>
      <c r="AR570" s="56"/>
      <c r="AS570" s="56"/>
      <c r="AT570" s="56"/>
      <c r="AU570" s="56"/>
      <c r="AV570" s="56"/>
      <c r="AW570" s="56"/>
      <c r="AX570" s="141"/>
      <c r="AY570" s="141"/>
      <c r="AZ570" s="141"/>
      <c r="BA570" s="86"/>
      <c r="BB570" s="86"/>
      <c r="BC570" s="86"/>
      <c r="BD570" s="86"/>
      <c r="BE570" s="86"/>
      <c r="BF570" s="86"/>
      <c r="BG570" s="86"/>
      <c r="BH570" s="86"/>
      <c r="BI570" s="86"/>
      <c r="BJ570" s="86"/>
      <c r="BK570" s="86"/>
      <c r="BL570" s="86"/>
      <c r="BM570" s="86"/>
      <c r="BN570" s="86"/>
      <c r="BO570" s="86"/>
      <c r="BP570" s="86"/>
      <c r="BQ570" s="86"/>
      <c r="BR570" s="86"/>
      <c r="BS570" s="86"/>
      <c r="BT570" s="86"/>
      <c r="BU570" s="86"/>
      <c r="BV570" s="86"/>
    </row>
    <row r="571" spans="1:74" x14ac:dyDescent="0.25">
      <c r="A571" s="2" t="s">
        <v>80</v>
      </c>
      <c r="B571" s="3" t="s">
        <v>86</v>
      </c>
      <c r="C571" s="50"/>
      <c r="D571" s="50"/>
      <c r="E571" s="50"/>
      <c r="F571" s="50"/>
      <c r="G571" s="50"/>
      <c r="H571" s="50"/>
      <c r="I571" s="50"/>
      <c r="J571" s="50"/>
      <c r="K571" s="50"/>
      <c r="L571" s="50"/>
      <c r="M571" s="50"/>
      <c r="N571" s="50"/>
      <c r="O571" s="50"/>
      <c r="P571" s="50"/>
      <c r="Q571" s="50"/>
      <c r="R571" s="50"/>
      <c r="S571" s="50"/>
      <c r="T571" s="50"/>
      <c r="U571" s="50"/>
      <c r="V571" s="50"/>
      <c r="W571" s="50"/>
      <c r="X571" s="50"/>
      <c r="Y571" s="44">
        <v>0.91600000000000004</v>
      </c>
      <c r="Z571" s="44">
        <v>1.86</v>
      </c>
      <c r="AA571" s="44">
        <v>1.792</v>
      </c>
      <c r="AB571" s="44">
        <v>2.7990000000000004</v>
      </c>
      <c r="AC571" s="44">
        <v>0</v>
      </c>
      <c r="AD571" s="44">
        <v>0</v>
      </c>
      <c r="AE571" s="44">
        <v>0.78790000000000004</v>
      </c>
      <c r="AF571" s="44">
        <v>0</v>
      </c>
      <c r="AG571" s="44">
        <v>0</v>
      </c>
      <c r="AH571" s="44">
        <v>0</v>
      </c>
      <c r="AI571" s="44">
        <v>0</v>
      </c>
      <c r="AJ571" s="44">
        <v>0</v>
      </c>
      <c r="AK571" s="44">
        <v>0</v>
      </c>
      <c r="AL571" s="44"/>
      <c r="AM571" s="44"/>
      <c r="AN571" s="44"/>
      <c r="AO571" s="56"/>
      <c r="AP571" s="56"/>
      <c r="AQ571" s="56"/>
      <c r="AR571" s="56"/>
      <c r="AS571" s="56"/>
      <c r="AT571" s="56"/>
      <c r="AU571" s="56"/>
      <c r="AV571" s="56"/>
      <c r="AW571" s="56"/>
      <c r="AX571" s="141"/>
      <c r="AY571" s="141"/>
      <c r="AZ571" s="141"/>
      <c r="BA571" s="86"/>
      <c r="BB571" s="86"/>
      <c r="BC571" s="86"/>
      <c r="BD571" s="86"/>
      <c r="BE571" s="86"/>
      <c r="BF571" s="86"/>
      <c r="BG571" s="86"/>
      <c r="BH571" s="86"/>
      <c r="BI571" s="86"/>
      <c r="BJ571" s="86"/>
      <c r="BK571" s="86"/>
      <c r="BL571" s="86"/>
      <c r="BM571" s="86"/>
      <c r="BN571" s="86"/>
      <c r="BO571" s="86"/>
      <c r="BP571" s="86"/>
      <c r="BQ571" s="86"/>
      <c r="BR571" s="86"/>
      <c r="BS571" s="86"/>
      <c r="BT571" s="86"/>
      <c r="BU571" s="86"/>
      <c r="BV571" s="86"/>
    </row>
    <row r="572" spans="1:74" x14ac:dyDescent="0.25">
      <c r="A572" s="4" t="s">
        <v>5</v>
      </c>
      <c r="B572" s="5" t="s">
        <v>86</v>
      </c>
      <c r="C572" s="50"/>
      <c r="D572" s="50"/>
      <c r="E572" s="50"/>
      <c r="F572" s="50"/>
      <c r="G572" s="50"/>
      <c r="H572" s="50"/>
      <c r="I572" s="50"/>
      <c r="J572" s="50"/>
      <c r="K572" s="50"/>
      <c r="L572" s="50"/>
      <c r="M572" s="50"/>
      <c r="N572" s="50"/>
      <c r="O572" s="50"/>
      <c r="P572" s="50"/>
      <c r="Q572" s="50"/>
      <c r="R572" s="50"/>
      <c r="S572" s="50"/>
      <c r="T572" s="50"/>
      <c r="U572" s="50"/>
      <c r="V572" s="50"/>
      <c r="W572" s="50"/>
      <c r="X572" s="50"/>
      <c r="Y572" s="45">
        <v>1730.3240000000001</v>
      </c>
      <c r="Z572" s="45">
        <v>1248.99</v>
      </c>
      <c r="AA572" s="45">
        <v>1091</v>
      </c>
      <c r="AB572" s="45">
        <v>1110</v>
      </c>
      <c r="AC572" s="45">
        <v>1165</v>
      </c>
      <c r="AD572" s="45">
        <v>1517.6251</v>
      </c>
      <c r="AE572" s="45">
        <v>1686.8939</v>
      </c>
      <c r="AF572" s="45">
        <v>1440.7800000000002</v>
      </c>
      <c r="AG572" s="45">
        <v>2222</v>
      </c>
      <c r="AH572" s="45">
        <v>1589</v>
      </c>
      <c r="AI572" s="45">
        <v>542</v>
      </c>
      <c r="AJ572" s="45">
        <v>1562</v>
      </c>
      <c r="AK572" s="45">
        <v>1252</v>
      </c>
      <c r="AL572" s="45"/>
      <c r="AM572" s="45"/>
      <c r="AN572" s="45"/>
      <c r="AO572" s="56"/>
      <c r="AP572" s="56"/>
      <c r="AQ572" s="56"/>
      <c r="AR572" s="56"/>
      <c r="AS572" s="56"/>
      <c r="AT572" s="56"/>
      <c r="AU572" s="56"/>
      <c r="AV572" s="56"/>
      <c r="AW572" s="56"/>
      <c r="AX572" s="141"/>
      <c r="AY572" s="141"/>
      <c r="AZ572" s="141"/>
      <c r="BA572" s="86"/>
      <c r="BB572" s="86"/>
      <c r="BC572" s="86"/>
      <c r="BD572" s="86"/>
      <c r="BE572" s="86"/>
      <c r="BF572" s="86"/>
      <c r="BG572" s="86"/>
      <c r="BH572" s="86"/>
      <c r="BI572" s="86"/>
      <c r="BJ572" s="86"/>
      <c r="BK572" s="86"/>
      <c r="BL572" s="86"/>
      <c r="BM572" s="86"/>
      <c r="BN572" s="86"/>
      <c r="BO572" s="86"/>
      <c r="BP572" s="86"/>
      <c r="BQ572" s="86"/>
      <c r="BR572" s="86"/>
      <c r="BS572" s="86"/>
      <c r="BT572" s="86"/>
      <c r="BU572" s="86"/>
      <c r="BV572" s="86"/>
    </row>
    <row r="573" spans="1:74" ht="24" x14ac:dyDescent="0.25">
      <c r="A573" s="2" t="s">
        <v>81</v>
      </c>
      <c r="B573" s="3" t="s">
        <v>86</v>
      </c>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50"/>
      <c r="AK573" s="50">
        <v>0</v>
      </c>
      <c r="AL573" s="50"/>
      <c r="AM573" s="50"/>
      <c r="AN573" s="50"/>
      <c r="AO573" s="56"/>
      <c r="AP573" s="56"/>
      <c r="AQ573" s="56"/>
      <c r="AR573" s="56"/>
      <c r="AS573" s="56"/>
      <c r="AT573" s="56"/>
      <c r="AU573" s="56"/>
      <c r="AV573" s="56"/>
      <c r="AW573" s="56"/>
      <c r="AX573" s="141"/>
      <c r="AY573" s="141"/>
      <c r="AZ573" s="141"/>
      <c r="BA573" s="86"/>
      <c r="BB573" s="86"/>
      <c r="BC573" s="86"/>
      <c r="BD573" s="86"/>
      <c r="BE573" s="86"/>
      <c r="BF573" s="86"/>
      <c r="BG573" s="86"/>
      <c r="BH573" s="86"/>
      <c r="BI573" s="86"/>
      <c r="BJ573" s="86"/>
      <c r="BK573" s="86"/>
      <c r="BL573" s="86"/>
      <c r="BM573" s="86"/>
      <c r="BN573" s="86"/>
      <c r="BO573" s="86"/>
      <c r="BP573" s="86"/>
      <c r="BQ573" s="86"/>
      <c r="BR573" s="86"/>
      <c r="BS573" s="86"/>
      <c r="BT573" s="86"/>
      <c r="BU573" s="86"/>
      <c r="BV573" s="86"/>
    </row>
    <row r="574" spans="1:74" ht="24" x14ac:dyDescent="0.25">
      <c r="A574" s="4" t="s">
        <v>82</v>
      </c>
      <c r="B574" s="5" t="s">
        <v>86</v>
      </c>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c r="AE574" s="50"/>
      <c r="AF574" s="50"/>
      <c r="AG574" s="50"/>
      <c r="AH574" s="50"/>
      <c r="AI574" s="50"/>
      <c r="AJ574" s="50"/>
      <c r="AK574" s="50">
        <v>0</v>
      </c>
      <c r="AL574" s="50"/>
      <c r="AM574" s="50"/>
      <c r="AN574" s="50"/>
      <c r="AO574" s="56"/>
      <c r="AP574" s="56"/>
      <c r="AQ574" s="56"/>
      <c r="AR574" s="56"/>
      <c r="AS574" s="56"/>
      <c r="AT574" s="56"/>
      <c r="AU574" s="56"/>
      <c r="AV574" s="56"/>
      <c r="AW574" s="56"/>
      <c r="AX574" s="141"/>
      <c r="AY574" s="141"/>
      <c r="AZ574" s="141"/>
      <c r="BA574" s="86"/>
      <c r="BB574" s="86"/>
      <c r="BC574" s="86"/>
      <c r="BD574" s="86"/>
      <c r="BE574" s="86"/>
      <c r="BF574" s="86"/>
      <c r="BG574" s="86"/>
      <c r="BH574" s="86"/>
      <c r="BI574" s="86"/>
      <c r="BJ574" s="86"/>
      <c r="BK574" s="86"/>
      <c r="BL574" s="86"/>
      <c r="BM574" s="86"/>
      <c r="BN574" s="86"/>
      <c r="BO574" s="86"/>
      <c r="BP574" s="86"/>
      <c r="BQ574" s="86"/>
      <c r="BR574" s="86"/>
      <c r="BS574" s="86"/>
      <c r="BT574" s="86"/>
      <c r="BU574" s="86"/>
      <c r="BV574" s="86"/>
    </row>
    <row r="575" spans="1:74" x14ac:dyDescent="0.25">
      <c r="A575" s="2" t="s">
        <v>83</v>
      </c>
      <c r="B575" s="3" t="s">
        <v>86</v>
      </c>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D575" s="50"/>
      <c r="AE575" s="50"/>
      <c r="AF575" s="50"/>
      <c r="AG575" s="50"/>
      <c r="AH575" s="50"/>
      <c r="AI575" s="50"/>
      <c r="AJ575" s="50"/>
      <c r="AK575" s="50">
        <v>1252</v>
      </c>
      <c r="AL575" s="50"/>
      <c r="AM575" s="50"/>
      <c r="AN575" s="50"/>
      <c r="AO575" s="56"/>
      <c r="AP575" s="56"/>
      <c r="AQ575" s="56"/>
      <c r="AR575" s="56"/>
      <c r="AS575" s="56"/>
      <c r="AT575" s="56"/>
      <c r="AU575" s="56"/>
      <c r="AV575" s="56"/>
      <c r="AW575" s="56"/>
      <c r="AX575" s="141"/>
      <c r="AY575" s="141"/>
      <c r="AZ575" s="141"/>
      <c r="BA575" s="86"/>
      <c r="BB575" s="86"/>
      <c r="BC575" s="86"/>
      <c r="BD575" s="86"/>
      <c r="BE575" s="86"/>
      <c r="BF575" s="86"/>
      <c r="BG575" s="86"/>
      <c r="BH575" s="86"/>
      <c r="BI575" s="86"/>
      <c r="BJ575" s="86"/>
      <c r="BK575" s="86"/>
      <c r="BL575" s="86"/>
      <c r="BM575" s="86"/>
      <c r="BN575" s="86"/>
      <c r="BO575" s="86"/>
      <c r="BP575" s="86"/>
      <c r="BQ575" s="86"/>
      <c r="BR575" s="86"/>
      <c r="BS575" s="86"/>
      <c r="BT575" s="86"/>
      <c r="BU575" s="86"/>
      <c r="BV575" s="86"/>
    </row>
    <row r="576" spans="1:74" x14ac:dyDescent="0.25">
      <c r="A576" s="27"/>
      <c r="B576" s="28"/>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c r="AL576" s="52"/>
      <c r="AM576" s="52"/>
      <c r="AN576" s="52"/>
      <c r="AO576" s="56"/>
      <c r="AP576" s="56"/>
      <c r="AQ576" s="56"/>
      <c r="AR576" s="56"/>
      <c r="AS576" s="56"/>
      <c r="AT576" s="56"/>
      <c r="AU576" s="56"/>
      <c r="AV576" s="56"/>
      <c r="AW576" s="56"/>
      <c r="AX576" s="141"/>
      <c r="AY576" s="141"/>
      <c r="AZ576" s="141"/>
      <c r="BA576" s="86"/>
      <c r="BB576" s="86"/>
      <c r="BC576" s="86"/>
      <c r="BD576" s="86"/>
      <c r="BE576" s="86"/>
      <c r="BF576" s="86"/>
      <c r="BG576" s="86"/>
      <c r="BH576" s="86"/>
      <c r="BI576" s="86"/>
      <c r="BJ576" s="86"/>
      <c r="BK576" s="86"/>
      <c r="BL576" s="86"/>
      <c r="BM576" s="86"/>
      <c r="BN576" s="86"/>
      <c r="BO576" s="86"/>
      <c r="BP576" s="86"/>
      <c r="BQ576" s="86"/>
      <c r="BR576" s="86"/>
      <c r="BS576" s="86"/>
      <c r="BT576" s="86"/>
      <c r="BU576" s="86"/>
      <c r="BV576" s="86"/>
    </row>
    <row r="577" spans="1:80" ht="24" x14ac:dyDescent="0.25">
      <c r="A577" s="2" t="s">
        <v>197</v>
      </c>
      <c r="B577" s="3" t="s">
        <v>86</v>
      </c>
      <c r="C577" s="50"/>
      <c r="D577" s="50"/>
      <c r="E577" s="50"/>
      <c r="F577" s="50"/>
      <c r="G577" s="50"/>
      <c r="H577" s="50"/>
      <c r="I577" s="50"/>
      <c r="J577" s="50"/>
      <c r="K577" s="50"/>
      <c r="L577" s="50"/>
      <c r="M577" s="50"/>
      <c r="N577" s="50"/>
      <c r="O577" s="50"/>
      <c r="P577" s="50"/>
      <c r="Q577" s="50"/>
      <c r="R577" s="50"/>
      <c r="S577" s="50"/>
      <c r="T577" s="50"/>
      <c r="U577" s="50"/>
      <c r="V577" s="50"/>
      <c r="W577" s="50"/>
      <c r="X577" s="50"/>
      <c r="Y577" s="44">
        <v>416.73497094650531</v>
      </c>
      <c r="Z577" s="44">
        <v>178.0011669865643</v>
      </c>
      <c r="AA577" s="44">
        <v>369.10666271392</v>
      </c>
      <c r="AB577" s="44">
        <v>401.14234686964795</v>
      </c>
      <c r="AC577" s="44">
        <v>269.48010474114437</v>
      </c>
      <c r="AD577" s="44">
        <v>263.01553548387096</v>
      </c>
      <c r="AE577" s="44">
        <v>391.13625317863767</v>
      </c>
      <c r="AF577" s="44">
        <v>182.37712558275913</v>
      </c>
      <c r="AG577" s="44">
        <v>162</v>
      </c>
      <c r="AH577" s="44">
        <v>173</v>
      </c>
      <c r="AI577" s="44">
        <v>61</v>
      </c>
      <c r="AJ577" s="44">
        <v>273</v>
      </c>
      <c r="AK577" s="44">
        <v>96</v>
      </c>
      <c r="AL577" s="44"/>
      <c r="AM577" s="44"/>
      <c r="AN577" s="44"/>
      <c r="AO577" s="56"/>
      <c r="AP577" s="56"/>
      <c r="AQ577" s="56"/>
      <c r="AR577" s="56"/>
      <c r="AS577" s="56"/>
      <c r="AT577" s="56"/>
      <c r="AU577" s="56"/>
      <c r="AV577" s="56"/>
      <c r="AW577" s="56"/>
      <c r="AX577" s="141"/>
      <c r="AY577" s="141"/>
      <c r="AZ577" s="141"/>
      <c r="BA577" s="86"/>
      <c r="BB577" s="86"/>
      <c r="BC577" s="86"/>
      <c r="BD577" s="86"/>
      <c r="BE577" s="86"/>
      <c r="BF577" s="86"/>
      <c r="BG577" s="86"/>
      <c r="BH577" s="86"/>
      <c r="BI577" s="86"/>
      <c r="BJ577" s="86"/>
      <c r="BK577" s="86"/>
      <c r="BL577" s="86"/>
      <c r="BM577" s="86"/>
      <c r="BN577" s="86"/>
      <c r="BO577" s="86"/>
      <c r="BP577" s="86"/>
      <c r="BQ577" s="86"/>
      <c r="BR577" s="86"/>
      <c r="BS577" s="86"/>
      <c r="BT577" s="86"/>
      <c r="BU577" s="86"/>
      <c r="BV577" s="86"/>
    </row>
    <row r="578" spans="1:80" x14ac:dyDescent="0.25">
      <c r="AR578"/>
      <c r="AS578"/>
      <c r="AT578"/>
      <c r="AU578"/>
      <c r="AV578"/>
      <c r="AW578"/>
      <c r="AX578"/>
      <c r="AY578"/>
      <c r="AZ578"/>
      <c r="BA578" s="86"/>
      <c r="BB578" s="86"/>
      <c r="BC578" s="86"/>
      <c r="BD578" s="86"/>
      <c r="BE578" s="86"/>
      <c r="BF578" s="86"/>
      <c r="BG578" s="86"/>
      <c r="BH578" s="86"/>
      <c r="BI578" s="86"/>
      <c r="BJ578" s="86"/>
      <c r="BK578" s="86"/>
      <c r="BL578" s="86"/>
      <c r="BM578" s="86"/>
      <c r="BN578" s="86"/>
      <c r="BO578" s="86"/>
      <c r="BP578" s="86"/>
      <c r="BQ578" s="86"/>
      <c r="BR578" s="86"/>
      <c r="BS578" s="86"/>
      <c r="BT578" s="86"/>
      <c r="BU578" s="86"/>
      <c r="BV578" s="86"/>
    </row>
    <row r="579" spans="1:80" x14ac:dyDescent="0.25">
      <c r="AR579"/>
      <c r="AS579"/>
      <c r="AT579"/>
      <c r="AU579"/>
      <c r="AV579"/>
      <c r="AW579"/>
      <c r="AX579"/>
      <c r="AY579"/>
      <c r="AZ579"/>
      <c r="BA579" s="86"/>
      <c r="BB579" s="86"/>
      <c r="BC579" s="86"/>
      <c r="BD579" s="86"/>
      <c r="BE579" s="86"/>
      <c r="BF579" s="86"/>
      <c r="BG579" s="86"/>
      <c r="BH579" s="86"/>
      <c r="BI579" s="86"/>
      <c r="BJ579" s="86"/>
      <c r="BK579" s="86"/>
      <c r="BL579" s="86"/>
      <c r="BM579" s="86"/>
      <c r="BN579" s="86"/>
      <c r="BO579" s="86"/>
      <c r="BP579" s="86"/>
      <c r="BQ579" s="86"/>
      <c r="BR579" s="86"/>
      <c r="BS579" s="86"/>
      <c r="BT579" s="86"/>
      <c r="BU579" s="86"/>
      <c r="BV579" s="86"/>
    </row>
    <row r="580" spans="1:80" s="30" customFormat="1" x14ac:dyDescent="0.25">
      <c r="A580" s="31" t="s">
        <v>155</v>
      </c>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86"/>
      <c r="BB580" s="86"/>
      <c r="BC580" s="86"/>
      <c r="BD580" s="86"/>
      <c r="BE580" s="86"/>
      <c r="BF580" s="86"/>
      <c r="BG580" s="86"/>
      <c r="BH580" s="86"/>
      <c r="BI580" s="86"/>
      <c r="BJ580" s="86"/>
      <c r="BK580" s="86"/>
      <c r="BL580" s="86"/>
      <c r="BM580" s="86"/>
      <c r="BN580" s="86"/>
      <c r="BO580" s="86"/>
      <c r="BP580" s="86"/>
      <c r="BQ580" s="86"/>
      <c r="BR580" s="86"/>
      <c r="BS580" s="86"/>
      <c r="BT580" s="86"/>
      <c r="BU580" s="86"/>
      <c r="BV580" s="86"/>
      <c r="BW580" s="22"/>
      <c r="BX580" s="22"/>
      <c r="BY580" s="22"/>
      <c r="BZ580" s="22"/>
      <c r="CA580" s="22"/>
      <c r="CB580" s="22"/>
    </row>
    <row r="581" spans="1:80" ht="15.75" thickBot="1" x14ac:dyDescent="0.3">
      <c r="A581" s="9" t="s">
        <v>0</v>
      </c>
      <c r="B581" s="12" t="s">
        <v>1</v>
      </c>
      <c r="C581" s="8" t="s">
        <v>134</v>
      </c>
      <c r="D581" s="8" t="s">
        <v>138</v>
      </c>
      <c r="E581" s="8" t="s">
        <v>137</v>
      </c>
      <c r="F581" s="8" t="s">
        <v>136</v>
      </c>
      <c r="G581" s="8" t="s">
        <v>135</v>
      </c>
      <c r="H581" s="8" t="s">
        <v>133</v>
      </c>
      <c r="I581" s="8" t="s">
        <v>132</v>
      </c>
      <c r="J581" s="8" t="s">
        <v>131</v>
      </c>
      <c r="K581" s="8" t="s">
        <v>130</v>
      </c>
      <c r="L581" s="8" t="s">
        <v>129</v>
      </c>
      <c r="M581" s="8" t="s">
        <v>128</v>
      </c>
      <c r="N581" s="8" t="s">
        <v>127</v>
      </c>
      <c r="O581" s="8" t="s">
        <v>126</v>
      </c>
      <c r="P581" s="8" t="s">
        <v>125</v>
      </c>
      <c r="Q581" s="8" t="s">
        <v>124</v>
      </c>
      <c r="R581" s="8" t="s">
        <v>123</v>
      </c>
      <c r="S581" s="8" t="s">
        <v>122</v>
      </c>
      <c r="T581" s="8" t="s">
        <v>121</v>
      </c>
      <c r="U581" s="8" t="s">
        <v>120</v>
      </c>
      <c r="V581" s="8" t="s">
        <v>119</v>
      </c>
      <c r="W581" s="8" t="s">
        <v>118</v>
      </c>
      <c r="X581" s="8" t="s">
        <v>117</v>
      </c>
      <c r="Y581" s="8" t="s">
        <v>113</v>
      </c>
      <c r="Z581" s="8" t="s">
        <v>114</v>
      </c>
      <c r="AA581" s="8" t="s">
        <v>115</v>
      </c>
      <c r="AB581" s="8" t="s">
        <v>116</v>
      </c>
      <c r="AC581" s="8" t="s">
        <v>111</v>
      </c>
      <c r="AD581" s="8" t="s">
        <v>108</v>
      </c>
      <c r="AE581" s="8" t="s">
        <v>109</v>
      </c>
      <c r="AF581" s="8" t="s">
        <v>110</v>
      </c>
      <c r="AG581" s="8" t="s">
        <v>104</v>
      </c>
      <c r="AH581" s="8" t="s">
        <v>105</v>
      </c>
      <c r="AI581" s="8" t="s">
        <v>106</v>
      </c>
      <c r="AJ581" s="8" t="s">
        <v>107</v>
      </c>
      <c r="AK581" s="8" t="s">
        <v>10</v>
      </c>
      <c r="AL581" s="8" t="s">
        <v>9</v>
      </c>
      <c r="AM581" s="8" t="s">
        <v>20</v>
      </c>
      <c r="AN581" s="8" t="s">
        <v>8</v>
      </c>
      <c r="AO581" s="8" t="s">
        <v>196</v>
      </c>
      <c r="AP581" s="8" t="s">
        <v>200</v>
      </c>
      <c r="AQ581" s="8" t="s">
        <v>205</v>
      </c>
      <c r="AR581" s="8" t="s">
        <v>206</v>
      </c>
      <c r="AS581" s="8" t="s">
        <v>208</v>
      </c>
      <c r="AT581" s="8" t="s">
        <v>209</v>
      </c>
      <c r="AU581" s="8" t="s">
        <v>210</v>
      </c>
      <c r="AV581" s="8" t="s">
        <v>211</v>
      </c>
      <c r="AW581" s="8" t="s">
        <v>215</v>
      </c>
      <c r="AX581" s="12" t="str">
        <f>$AX$2</f>
        <v>Dec 2019 Qtr</v>
      </c>
      <c r="AY581" s="12" t="str">
        <f>$AY$2</f>
        <v>Mar 2020 Qtr</v>
      </c>
      <c r="AZ581" s="12" t="s">
        <v>231</v>
      </c>
      <c r="BA581" s="86"/>
      <c r="BB581" s="86"/>
      <c r="BC581" s="86"/>
      <c r="BD581" s="86"/>
      <c r="BE581" s="86"/>
      <c r="BF581" s="86"/>
      <c r="BG581" s="86"/>
      <c r="BH581" s="86"/>
      <c r="BI581" s="86"/>
      <c r="BJ581" s="86"/>
      <c r="BK581" s="86"/>
      <c r="BL581" s="86"/>
      <c r="BM581" s="86"/>
      <c r="BN581" s="86"/>
      <c r="BO581" s="86"/>
      <c r="BP581" s="86"/>
      <c r="BQ581" s="86"/>
      <c r="BR581" s="86"/>
      <c r="BS581" s="86"/>
      <c r="BT581" s="86"/>
      <c r="BU581" s="86"/>
      <c r="BV581" s="86"/>
    </row>
    <row r="582" spans="1:80" ht="15.75" thickTop="1" x14ac:dyDescent="0.25">
      <c r="A582" s="2" t="s">
        <v>23</v>
      </c>
      <c r="B582" s="3" t="s">
        <v>15</v>
      </c>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c r="AA582" s="55"/>
      <c r="AB582" s="55"/>
      <c r="AC582" s="55"/>
      <c r="AD582" s="55"/>
      <c r="AE582" s="55"/>
      <c r="AF582" s="55"/>
      <c r="AG582" s="55"/>
      <c r="AH582" s="55"/>
      <c r="AI582" s="55"/>
      <c r="AJ582" s="55"/>
      <c r="AK582" s="55"/>
      <c r="AL582" s="55"/>
      <c r="AM582" s="55"/>
      <c r="AN582" s="55"/>
      <c r="AO582" s="55"/>
      <c r="AP582" s="55"/>
      <c r="AQ582" s="55"/>
      <c r="AR582" s="55"/>
      <c r="AS582" s="55"/>
      <c r="AT582" s="55"/>
      <c r="AU582" s="55"/>
      <c r="AV582" s="55"/>
      <c r="AW582" s="55"/>
      <c r="AX582" s="140"/>
      <c r="AY582" s="140"/>
      <c r="AZ582" s="140"/>
      <c r="BA582" s="86"/>
      <c r="BB582" s="86"/>
      <c r="BC582" s="86"/>
      <c r="BD582" s="86"/>
      <c r="BE582" s="86"/>
      <c r="BF582" s="86"/>
      <c r="BG582" s="86"/>
      <c r="BH582" s="86"/>
      <c r="BI582" s="86"/>
      <c r="BJ582" s="86"/>
      <c r="BK582" s="86"/>
      <c r="BL582" s="86"/>
      <c r="BM582" s="86"/>
      <c r="BN582" s="86"/>
      <c r="BO582" s="86"/>
      <c r="BP582" s="86"/>
      <c r="BQ582" s="86"/>
      <c r="BR582" s="86"/>
      <c r="BS582" s="86"/>
      <c r="BT582" s="86"/>
      <c r="BU582" s="86"/>
      <c r="BV582" s="86"/>
    </row>
    <row r="583" spans="1:80" x14ac:dyDescent="0.25">
      <c r="A583" s="4" t="s">
        <v>29</v>
      </c>
      <c r="B583" s="5" t="s">
        <v>2</v>
      </c>
      <c r="C583" s="35">
        <v>14003</v>
      </c>
      <c r="D583" s="35">
        <v>22073</v>
      </c>
      <c r="E583" s="35">
        <v>17806</v>
      </c>
      <c r="F583" s="35">
        <v>15917</v>
      </c>
      <c r="G583" s="35">
        <v>15475</v>
      </c>
      <c r="H583" s="35">
        <v>20245</v>
      </c>
      <c r="I583" s="35">
        <v>20285</v>
      </c>
      <c r="J583" s="35">
        <v>16872</v>
      </c>
      <c r="K583" s="35">
        <v>15021</v>
      </c>
      <c r="L583" s="35">
        <v>19753</v>
      </c>
      <c r="M583" s="35">
        <v>18029</v>
      </c>
      <c r="N583" s="35">
        <v>18186</v>
      </c>
      <c r="O583" s="35">
        <v>17491</v>
      </c>
      <c r="P583" s="35">
        <v>17501</v>
      </c>
      <c r="Q583" s="35">
        <v>18555</v>
      </c>
      <c r="R583" s="35">
        <v>5232</v>
      </c>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c r="AX583" s="141"/>
      <c r="AY583" s="141"/>
      <c r="AZ583" s="141"/>
      <c r="BA583" s="86"/>
      <c r="BB583" s="86"/>
      <c r="BC583" s="86"/>
      <c r="BD583" s="86"/>
      <c r="BE583" s="86"/>
      <c r="BF583" s="86"/>
      <c r="BG583" s="86"/>
      <c r="BH583" s="86"/>
      <c r="BI583" s="86"/>
      <c r="BJ583" s="86"/>
      <c r="BK583" s="86"/>
      <c r="BL583" s="86"/>
      <c r="BM583" s="86"/>
      <c r="BN583" s="86"/>
      <c r="BO583" s="86"/>
      <c r="BP583" s="86"/>
      <c r="BQ583" s="86"/>
      <c r="BR583" s="86"/>
      <c r="BS583" s="86"/>
      <c r="BT583" s="86"/>
      <c r="BU583" s="86"/>
      <c r="BV583" s="86"/>
    </row>
    <row r="584" spans="1:80" x14ac:dyDescent="0.25">
      <c r="A584" s="67" t="s">
        <v>151</v>
      </c>
      <c r="B584" s="68" t="s">
        <v>2</v>
      </c>
      <c r="C584" s="56"/>
      <c r="D584" s="56"/>
      <c r="E584" s="56"/>
      <c r="F584" s="56"/>
      <c r="G584" s="56"/>
      <c r="H584" s="56"/>
      <c r="I584" s="56"/>
      <c r="J584" s="56"/>
      <c r="K584" s="56"/>
      <c r="L584" s="56"/>
      <c r="M584" s="40">
        <v>9888</v>
      </c>
      <c r="N584" s="40">
        <v>11201</v>
      </c>
      <c r="O584" s="40">
        <v>7824</v>
      </c>
      <c r="P584" s="40">
        <v>9258</v>
      </c>
      <c r="Q584" s="40">
        <v>13626</v>
      </c>
      <c r="R584" s="40">
        <v>3217</v>
      </c>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56"/>
      <c r="AX584" s="141"/>
      <c r="AY584" s="141"/>
      <c r="AZ584" s="141"/>
      <c r="BA584" s="86"/>
      <c r="BB584" s="86"/>
      <c r="BC584" s="86"/>
      <c r="BD584" s="86"/>
      <c r="BE584" s="86"/>
      <c r="BF584" s="86"/>
      <c r="BG584" s="86"/>
      <c r="BH584" s="86"/>
      <c r="BI584" s="86"/>
      <c r="BJ584" s="86"/>
      <c r="BK584" s="86"/>
      <c r="BL584" s="86"/>
      <c r="BM584" s="86"/>
      <c r="BN584" s="86"/>
      <c r="BO584" s="86"/>
      <c r="BP584" s="86"/>
      <c r="BQ584" s="86"/>
      <c r="BR584" s="86"/>
      <c r="BS584" s="86"/>
      <c r="BT584" s="86"/>
      <c r="BU584" s="86"/>
      <c r="BV584" s="86"/>
    </row>
    <row r="585" spans="1:80" x14ac:dyDescent="0.25">
      <c r="A585" s="4" t="s">
        <v>30</v>
      </c>
      <c r="B585" s="5" t="s">
        <v>2</v>
      </c>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56"/>
      <c r="AX585" s="141"/>
      <c r="AY585" s="141"/>
      <c r="AZ585" s="141"/>
      <c r="BA585" s="86"/>
      <c r="BB585" s="86"/>
      <c r="BC585" s="86"/>
      <c r="BD585" s="86"/>
      <c r="BE585" s="86"/>
      <c r="BF585" s="86"/>
      <c r="BG585" s="86"/>
      <c r="BH585" s="86"/>
      <c r="BI585" s="86"/>
      <c r="BJ585" s="86"/>
      <c r="BK585" s="86"/>
      <c r="BL585" s="86"/>
      <c r="BM585" s="86"/>
      <c r="BN585" s="86"/>
      <c r="BO585" s="86"/>
      <c r="BP585" s="86"/>
      <c r="BQ585" s="86"/>
      <c r="BR585" s="86"/>
      <c r="BS585" s="86"/>
      <c r="BT585" s="86"/>
      <c r="BU585" s="86"/>
      <c r="BV585" s="86"/>
    </row>
    <row r="586" spans="1:80" x14ac:dyDescent="0.25">
      <c r="A586" s="67" t="s">
        <v>5</v>
      </c>
      <c r="B586" s="68" t="s">
        <v>6</v>
      </c>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c r="AA586" s="56"/>
      <c r="AB586" s="56"/>
      <c r="AC586" s="56"/>
      <c r="AD586" s="56"/>
      <c r="AE586" s="56"/>
      <c r="AF586" s="56"/>
      <c r="AG586" s="56"/>
      <c r="AH586" s="56"/>
      <c r="AI586" s="56"/>
      <c r="AJ586" s="56"/>
      <c r="AK586" s="56"/>
      <c r="AL586" s="56"/>
      <c r="AM586" s="56"/>
      <c r="AN586" s="56"/>
      <c r="AO586" s="56"/>
      <c r="AP586" s="56"/>
      <c r="AQ586" s="56"/>
      <c r="AR586" s="56"/>
      <c r="AS586" s="56"/>
      <c r="AT586" s="56"/>
      <c r="AU586" s="56"/>
      <c r="AV586" s="56"/>
      <c r="AW586" s="56"/>
      <c r="AX586" s="141"/>
      <c r="AY586" s="141"/>
      <c r="AZ586" s="141"/>
      <c r="BA586" s="86"/>
      <c r="BB586" s="86"/>
      <c r="BC586" s="86"/>
      <c r="BD586" s="86"/>
      <c r="BE586" s="86"/>
      <c r="BF586" s="86"/>
      <c r="BG586" s="86"/>
      <c r="BH586" s="86"/>
      <c r="BI586" s="86"/>
      <c r="BJ586" s="86"/>
      <c r="BK586" s="86"/>
      <c r="BL586" s="86"/>
      <c r="BM586" s="86"/>
      <c r="BN586" s="86"/>
      <c r="BO586" s="86"/>
      <c r="BP586" s="86"/>
      <c r="BQ586" s="86"/>
      <c r="BR586" s="86"/>
      <c r="BS586" s="86"/>
      <c r="BT586" s="86"/>
      <c r="BU586" s="86"/>
      <c r="BV586" s="86"/>
    </row>
    <row r="587" spans="1:80" ht="24" x14ac:dyDescent="0.25">
      <c r="A587" s="4" t="s">
        <v>28</v>
      </c>
      <c r="B587" s="5" t="s">
        <v>6</v>
      </c>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69"/>
      <c r="AA587" s="69"/>
      <c r="AB587" s="69"/>
      <c r="AC587" s="65"/>
      <c r="AD587" s="65"/>
      <c r="AE587" s="65"/>
      <c r="AF587" s="65"/>
      <c r="AG587" s="65"/>
      <c r="AH587" s="65"/>
      <c r="AI587" s="65"/>
      <c r="AJ587" s="65"/>
      <c r="AK587" s="65"/>
      <c r="AL587" s="65"/>
      <c r="AM587" s="65"/>
      <c r="AN587" s="65"/>
      <c r="AO587" s="56"/>
      <c r="AP587" s="56"/>
      <c r="AQ587" s="56"/>
      <c r="AR587" s="56"/>
      <c r="AS587" s="56"/>
      <c r="AT587" s="56"/>
      <c r="AU587" s="56"/>
      <c r="AV587" s="56"/>
      <c r="AW587" s="56"/>
      <c r="AX587" s="141"/>
      <c r="AY587" s="141"/>
      <c r="AZ587" s="141"/>
      <c r="BA587" s="86"/>
      <c r="BB587" s="86"/>
      <c r="BC587" s="86"/>
      <c r="BD587" s="86"/>
      <c r="BE587" s="86"/>
      <c r="BF587" s="86"/>
      <c r="BG587" s="86"/>
      <c r="BH587" s="86"/>
      <c r="BI587" s="86"/>
      <c r="BJ587" s="86"/>
      <c r="BK587" s="86"/>
      <c r="BL587" s="86"/>
      <c r="BM587" s="86"/>
      <c r="BN587" s="86"/>
      <c r="BO587" s="86"/>
      <c r="BP587" s="86"/>
      <c r="BQ587" s="86"/>
      <c r="BR587" s="86"/>
      <c r="BS587" s="86"/>
      <c r="BT587" s="86"/>
      <c r="BU587" s="86"/>
      <c r="BV587" s="86"/>
    </row>
    <row r="588" spans="1:80" x14ac:dyDescent="0.25">
      <c r="A588" s="48"/>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6"/>
      <c r="AA588" s="6"/>
      <c r="AB588" s="6"/>
      <c r="AC588" s="6"/>
      <c r="AD588" s="6"/>
      <c r="AE588" s="6"/>
      <c r="AF588" s="6"/>
      <c r="AG588" s="6"/>
      <c r="AH588" s="6"/>
      <c r="AI588" s="6"/>
      <c r="AJ588" s="6"/>
      <c r="AK588" s="6"/>
      <c r="AL588" s="6"/>
      <c r="AM588" s="6"/>
      <c r="AN588" s="6"/>
      <c r="AO588" s="33"/>
      <c r="AP588" s="33"/>
      <c r="AQ588" s="33"/>
      <c r="AR588" s="33"/>
      <c r="AS588" s="33"/>
      <c r="AT588" s="33"/>
      <c r="AU588" s="33"/>
      <c r="AV588" s="33"/>
      <c r="AW588" s="33"/>
      <c r="AX588" s="33"/>
      <c r="AY588" s="33"/>
      <c r="AZ588" s="33"/>
      <c r="BA588" s="86"/>
      <c r="BB588" s="86"/>
      <c r="BC588" s="86"/>
      <c r="BD588" s="86"/>
      <c r="BE588" s="86"/>
      <c r="BF588" s="86"/>
      <c r="BG588" s="86"/>
      <c r="BH588" s="86"/>
      <c r="BI588" s="86"/>
      <c r="BJ588" s="86"/>
      <c r="BK588" s="86"/>
      <c r="BL588" s="86"/>
      <c r="BM588" s="86"/>
      <c r="BN588" s="86"/>
      <c r="BO588" s="86"/>
      <c r="BP588" s="86"/>
      <c r="BQ588" s="86"/>
      <c r="BR588" s="86"/>
      <c r="BS588" s="86"/>
      <c r="BT588" s="86"/>
      <c r="BU588" s="86"/>
      <c r="BV588" s="86"/>
    </row>
    <row r="589" spans="1:80" ht="15.75" thickBot="1" x14ac:dyDescent="0.3">
      <c r="A589" s="9" t="s">
        <v>152</v>
      </c>
      <c r="B589" s="12" t="s">
        <v>1</v>
      </c>
      <c r="C589" s="8" t="s">
        <v>134</v>
      </c>
      <c r="D589" s="8" t="s">
        <v>138</v>
      </c>
      <c r="E589" s="8" t="s">
        <v>137</v>
      </c>
      <c r="F589" s="8" t="s">
        <v>136</v>
      </c>
      <c r="G589" s="8" t="s">
        <v>135</v>
      </c>
      <c r="H589" s="8" t="s">
        <v>133</v>
      </c>
      <c r="I589" s="8" t="s">
        <v>132</v>
      </c>
      <c r="J589" s="8" t="s">
        <v>131</v>
      </c>
      <c r="K589" s="8" t="s">
        <v>130</v>
      </c>
      <c r="L589" s="8" t="s">
        <v>129</v>
      </c>
      <c r="M589" s="8" t="s">
        <v>128</v>
      </c>
      <c r="N589" s="8" t="s">
        <v>127</v>
      </c>
      <c r="O589" s="8" t="s">
        <v>126</v>
      </c>
      <c r="P589" s="8" t="s">
        <v>125</v>
      </c>
      <c r="Q589" s="8" t="s">
        <v>124</v>
      </c>
      <c r="R589" s="8" t="s">
        <v>123</v>
      </c>
      <c r="S589" s="8" t="s">
        <v>122</v>
      </c>
      <c r="T589" s="8" t="s">
        <v>121</v>
      </c>
      <c r="U589" s="8" t="s">
        <v>120</v>
      </c>
      <c r="V589" s="8" t="s">
        <v>119</v>
      </c>
      <c r="W589" s="8" t="s">
        <v>118</v>
      </c>
      <c r="X589" s="8" t="s">
        <v>117</v>
      </c>
      <c r="Y589" s="8" t="s">
        <v>113</v>
      </c>
      <c r="Z589" s="8" t="s">
        <v>114</v>
      </c>
      <c r="AA589" s="8" t="s">
        <v>115</v>
      </c>
      <c r="AB589" s="8" t="s">
        <v>116</v>
      </c>
      <c r="AC589" s="8" t="s">
        <v>111</v>
      </c>
      <c r="AD589" s="8" t="s">
        <v>108</v>
      </c>
      <c r="AE589" s="8" t="s">
        <v>109</v>
      </c>
      <c r="AF589" s="8" t="s">
        <v>110</v>
      </c>
      <c r="AG589" s="8" t="s">
        <v>104</v>
      </c>
      <c r="AH589" s="8" t="s">
        <v>105</v>
      </c>
      <c r="AI589" s="8" t="s">
        <v>106</v>
      </c>
      <c r="AJ589" s="8" t="s">
        <v>107</v>
      </c>
      <c r="AK589" s="8" t="s">
        <v>10</v>
      </c>
      <c r="AL589" s="8" t="s">
        <v>9</v>
      </c>
      <c r="AM589" s="8" t="s">
        <v>20</v>
      </c>
      <c r="AN589" s="8" t="s">
        <v>8</v>
      </c>
      <c r="AO589" s="8" t="s">
        <v>196</v>
      </c>
      <c r="AP589" s="8" t="s">
        <v>200</v>
      </c>
      <c r="AQ589" s="8" t="s">
        <v>205</v>
      </c>
      <c r="AR589" s="8" t="s">
        <v>206</v>
      </c>
      <c r="AS589" s="8" t="s">
        <v>208</v>
      </c>
      <c r="AT589" s="8" t="s">
        <v>209</v>
      </c>
      <c r="AU589" s="8" t="s">
        <v>210</v>
      </c>
      <c r="AV589" s="8" t="s">
        <v>211</v>
      </c>
      <c r="AW589" s="8" t="s">
        <v>215</v>
      </c>
      <c r="AX589" s="12" t="str">
        <f>$AX$2</f>
        <v>Dec 2019 Qtr</v>
      </c>
      <c r="AY589" s="12" t="str">
        <f>$AY$2</f>
        <v>Mar 2020 Qtr</v>
      </c>
      <c r="AZ589" s="12" t="s">
        <v>231</v>
      </c>
      <c r="BA589" s="86"/>
      <c r="BB589" s="86"/>
      <c r="BC589" s="86"/>
      <c r="BD589" s="86"/>
      <c r="BE589" s="86"/>
      <c r="BF589" s="86"/>
      <c r="BG589" s="86"/>
      <c r="BH589" s="86"/>
      <c r="BI589" s="86"/>
      <c r="BJ589" s="86"/>
      <c r="BK589" s="86"/>
      <c r="BL589" s="86"/>
      <c r="BM589" s="86"/>
      <c r="BN589" s="86"/>
      <c r="BO589" s="86"/>
      <c r="BP589" s="86"/>
      <c r="BQ589" s="86"/>
      <c r="BR589" s="86"/>
      <c r="BS589" s="86"/>
      <c r="BT589" s="86"/>
      <c r="BU589" s="86"/>
      <c r="BV589" s="86"/>
    </row>
    <row r="590" spans="1:80" ht="24.75" thickTop="1" x14ac:dyDescent="0.25">
      <c r="A590" s="2" t="s">
        <v>192</v>
      </c>
      <c r="B590" s="3" t="s">
        <v>87</v>
      </c>
      <c r="C590" s="34">
        <v>71</v>
      </c>
      <c r="D590" s="34">
        <v>81</v>
      </c>
      <c r="E590" s="34">
        <v>82</v>
      </c>
      <c r="F590" s="34">
        <v>77</v>
      </c>
      <c r="G590" s="34">
        <v>81</v>
      </c>
      <c r="H590" s="34">
        <v>84</v>
      </c>
      <c r="I590" s="34">
        <v>80</v>
      </c>
      <c r="J590" s="34">
        <v>83</v>
      </c>
      <c r="K590" s="34">
        <v>87</v>
      </c>
      <c r="L590" s="34">
        <v>88</v>
      </c>
      <c r="M590" s="34">
        <v>82</v>
      </c>
      <c r="N590" s="34">
        <v>85</v>
      </c>
      <c r="O590" s="34">
        <v>81</v>
      </c>
      <c r="P590" s="34">
        <v>75</v>
      </c>
      <c r="Q590" s="34">
        <v>86</v>
      </c>
      <c r="R590" s="34">
        <v>26</v>
      </c>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56"/>
      <c r="AX590" s="141"/>
      <c r="AY590" s="141"/>
      <c r="AZ590" s="141"/>
      <c r="BA590" s="86"/>
      <c r="BB590" s="86"/>
      <c r="BC590" s="86"/>
      <c r="BD590" s="86"/>
      <c r="BE590" s="86"/>
      <c r="BF590" s="86"/>
      <c r="BG590" s="86"/>
      <c r="BH590" s="86"/>
      <c r="BI590" s="86"/>
      <c r="BJ590" s="86"/>
      <c r="BK590" s="86"/>
      <c r="BL590" s="86"/>
      <c r="BM590" s="86"/>
      <c r="BN590" s="86"/>
      <c r="BO590" s="86"/>
      <c r="BP590" s="86"/>
      <c r="BQ590" s="86"/>
      <c r="BR590" s="86"/>
      <c r="BS590" s="86"/>
      <c r="BT590" s="86"/>
      <c r="BU590" s="86"/>
      <c r="BV590" s="86"/>
    </row>
    <row r="591" spans="1:80" x14ac:dyDescent="0.25">
      <c r="A591" s="4" t="s">
        <v>88</v>
      </c>
      <c r="B591" s="5" t="s">
        <v>51</v>
      </c>
      <c r="C591" s="35">
        <v>74</v>
      </c>
      <c r="D591" s="35">
        <v>70</v>
      </c>
      <c r="E591" s="35">
        <v>72</v>
      </c>
      <c r="F591" s="35">
        <v>77</v>
      </c>
      <c r="G591" s="35">
        <v>78</v>
      </c>
      <c r="H591" s="35">
        <v>79</v>
      </c>
      <c r="I591" s="35">
        <v>80</v>
      </c>
      <c r="J591" s="35">
        <v>83</v>
      </c>
      <c r="K591" s="35">
        <v>83</v>
      </c>
      <c r="L591" s="35">
        <v>90</v>
      </c>
      <c r="M591" s="35">
        <v>85</v>
      </c>
      <c r="N591" s="35">
        <v>82</v>
      </c>
      <c r="O591" s="35">
        <v>87</v>
      </c>
      <c r="P591" s="35">
        <v>95</v>
      </c>
      <c r="Q591" s="35">
        <v>93</v>
      </c>
      <c r="R591" s="35">
        <v>31</v>
      </c>
      <c r="S591" s="56"/>
      <c r="T591" s="56"/>
      <c r="U591" s="56"/>
      <c r="V591" s="56"/>
      <c r="W591" s="56"/>
      <c r="X591" s="56"/>
      <c r="Y591" s="56"/>
      <c r="Z591" s="56"/>
      <c r="AA591" s="56"/>
      <c r="AB591" s="56"/>
      <c r="AC591" s="56"/>
      <c r="AD591" s="56"/>
      <c r="AE591" s="56"/>
      <c r="AF591" s="56"/>
      <c r="AG591" s="56"/>
      <c r="AH591" s="56"/>
      <c r="AI591" s="56"/>
      <c r="AJ591" s="56"/>
      <c r="AK591" s="56"/>
      <c r="AL591" s="56"/>
      <c r="AM591" s="56"/>
      <c r="AN591" s="56"/>
      <c r="AO591" s="56"/>
      <c r="AP591" s="56"/>
      <c r="AQ591" s="56"/>
      <c r="AR591" s="56"/>
      <c r="AS591" s="56"/>
      <c r="AT591" s="56"/>
      <c r="AU591" s="56"/>
      <c r="AV591" s="56"/>
      <c r="AW591" s="56"/>
      <c r="AX591" s="141"/>
      <c r="AY591" s="141"/>
      <c r="AZ591" s="141"/>
      <c r="BA591" s="86"/>
      <c r="BB591" s="86"/>
      <c r="BC591" s="86"/>
      <c r="BD591" s="86"/>
      <c r="BE591" s="86"/>
      <c r="BF591" s="86"/>
      <c r="BG591" s="86"/>
      <c r="BH591" s="86"/>
      <c r="BI591" s="86"/>
      <c r="BJ591" s="86"/>
      <c r="BK591" s="86"/>
      <c r="BL591" s="86"/>
      <c r="BM591" s="86"/>
      <c r="BN591" s="86"/>
      <c r="BO591" s="86"/>
      <c r="BP591" s="86"/>
      <c r="BQ591" s="86"/>
      <c r="BR591" s="86"/>
      <c r="BS591" s="86"/>
      <c r="BT591" s="86"/>
      <c r="BU591" s="86"/>
      <c r="BV591" s="86"/>
    </row>
    <row r="592" spans="1:80" x14ac:dyDescent="0.25">
      <c r="A592" s="2" t="s">
        <v>89</v>
      </c>
      <c r="B592" s="3" t="s">
        <v>52</v>
      </c>
      <c r="C592" s="34">
        <v>6.36</v>
      </c>
      <c r="D592" s="34">
        <v>10.5</v>
      </c>
      <c r="E592" s="34">
        <v>8.49</v>
      </c>
      <c r="F592" s="34">
        <v>7.02</v>
      </c>
      <c r="G592" s="34">
        <v>6.52</v>
      </c>
      <c r="H592" s="34">
        <v>8.32</v>
      </c>
      <c r="I592" s="34">
        <v>8.49</v>
      </c>
      <c r="J592" s="34">
        <v>6.97</v>
      </c>
      <c r="K592" s="34">
        <v>6.15</v>
      </c>
      <c r="L592" s="34">
        <v>7.37</v>
      </c>
      <c r="M592" s="36">
        <v>7.19</v>
      </c>
      <c r="N592" s="36">
        <v>7.4</v>
      </c>
      <c r="O592" s="36">
        <v>6.79</v>
      </c>
      <c r="P592" s="36">
        <v>6.16</v>
      </c>
      <c r="Q592" s="36">
        <v>6.75</v>
      </c>
      <c r="R592" s="36">
        <v>5.62</v>
      </c>
      <c r="S592" s="55"/>
      <c r="T592" s="55"/>
      <c r="U592" s="55"/>
      <c r="V592" s="55"/>
      <c r="W592" s="55"/>
      <c r="X592" s="55"/>
      <c r="Y592" s="55"/>
      <c r="Z592" s="55"/>
      <c r="AA592" s="55"/>
      <c r="AB592" s="55"/>
      <c r="AC592" s="55"/>
      <c r="AD592" s="55"/>
      <c r="AE592" s="55"/>
      <c r="AF592" s="55"/>
      <c r="AG592" s="55"/>
      <c r="AH592" s="55"/>
      <c r="AI592" s="55"/>
      <c r="AJ592" s="55"/>
      <c r="AK592" s="55"/>
      <c r="AL592" s="55"/>
      <c r="AM592" s="55"/>
      <c r="AN592" s="55"/>
      <c r="AO592" s="56"/>
      <c r="AP592" s="56"/>
      <c r="AQ592" s="56"/>
      <c r="AR592" s="56"/>
      <c r="AS592" s="56"/>
      <c r="AT592" s="56"/>
      <c r="AU592" s="56"/>
      <c r="AV592" s="56"/>
      <c r="AW592" s="56"/>
      <c r="AX592" s="141"/>
      <c r="AY592" s="141"/>
      <c r="AZ592" s="141"/>
      <c r="BA592" s="86"/>
      <c r="BB592" s="86"/>
      <c r="BC592" s="86"/>
      <c r="BD592" s="86"/>
      <c r="BE592" s="86"/>
      <c r="BF592" s="86"/>
      <c r="BG592" s="86"/>
      <c r="BH592" s="86"/>
      <c r="BI592" s="86"/>
      <c r="BJ592" s="86"/>
      <c r="BK592" s="86"/>
      <c r="BL592" s="86"/>
      <c r="BM592" s="86"/>
      <c r="BN592" s="86"/>
      <c r="BO592" s="86"/>
      <c r="BP592" s="86"/>
      <c r="BQ592" s="86"/>
      <c r="BR592" s="86"/>
      <c r="BS592" s="86"/>
      <c r="BT592" s="86"/>
      <c r="BU592" s="86"/>
      <c r="BV592" s="86"/>
    </row>
    <row r="593" spans="1:74" x14ac:dyDescent="0.25">
      <c r="A593" s="4" t="s">
        <v>90</v>
      </c>
      <c r="B593" s="5" t="s">
        <v>53</v>
      </c>
      <c r="C593" s="41">
        <v>89.9</v>
      </c>
      <c r="D593" s="41">
        <v>93.9</v>
      </c>
      <c r="E593" s="41">
        <v>93.8</v>
      </c>
      <c r="F593" s="41">
        <v>92</v>
      </c>
      <c r="G593" s="41">
        <v>90.7</v>
      </c>
      <c r="H593" s="41">
        <v>92.7</v>
      </c>
      <c r="I593" s="41">
        <v>92.9</v>
      </c>
      <c r="J593" s="41">
        <v>91.2</v>
      </c>
      <c r="K593" s="41">
        <v>91.6</v>
      </c>
      <c r="L593" s="41">
        <v>92.2</v>
      </c>
      <c r="M593" s="41">
        <v>91.2</v>
      </c>
      <c r="N593" s="41">
        <v>92.8</v>
      </c>
      <c r="O593" s="41">
        <v>92.2</v>
      </c>
      <c r="P593" s="41">
        <v>92.6</v>
      </c>
      <c r="Q593" s="41">
        <v>92.2</v>
      </c>
      <c r="R593" s="41">
        <v>92.3</v>
      </c>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56"/>
      <c r="AX593" s="141"/>
      <c r="AY593" s="141"/>
      <c r="AZ593" s="141"/>
      <c r="BA593" s="86"/>
      <c r="BB593" s="86"/>
      <c r="BC593" s="86"/>
      <c r="BD593" s="86"/>
      <c r="BE593" s="86"/>
      <c r="BF593" s="86"/>
      <c r="BG593" s="86"/>
      <c r="BH593" s="86"/>
      <c r="BI593" s="86"/>
      <c r="BJ593" s="86"/>
      <c r="BK593" s="86"/>
      <c r="BL593" s="86"/>
      <c r="BM593" s="86"/>
      <c r="BN593" s="86"/>
      <c r="BO593" s="86"/>
      <c r="BP593" s="86"/>
      <c r="BQ593" s="86"/>
      <c r="BR593" s="86"/>
      <c r="BS593" s="86"/>
      <c r="BT593" s="86"/>
      <c r="BU593" s="86"/>
      <c r="BV593" s="86"/>
    </row>
    <row r="594" spans="1:74" x14ac:dyDescent="0.25">
      <c r="A594" s="2" t="s">
        <v>91</v>
      </c>
      <c r="B594" s="3" t="s">
        <v>92</v>
      </c>
      <c r="C594" s="34">
        <v>14003</v>
      </c>
      <c r="D594" s="34">
        <v>22073</v>
      </c>
      <c r="E594" s="34">
        <v>17806</v>
      </c>
      <c r="F594" s="34">
        <v>15917</v>
      </c>
      <c r="G594" s="34">
        <v>15475</v>
      </c>
      <c r="H594" s="34">
        <v>20245</v>
      </c>
      <c r="I594" s="34">
        <v>20285</v>
      </c>
      <c r="J594" s="34">
        <v>16872</v>
      </c>
      <c r="K594" s="34">
        <v>15021</v>
      </c>
      <c r="L594" s="34">
        <v>19753</v>
      </c>
      <c r="M594" s="40">
        <v>18029</v>
      </c>
      <c r="N594" s="40">
        <v>18186</v>
      </c>
      <c r="O594" s="40">
        <v>17491</v>
      </c>
      <c r="P594" s="40">
        <v>17501</v>
      </c>
      <c r="Q594" s="40">
        <v>18555</v>
      </c>
      <c r="R594" s="40">
        <v>5232</v>
      </c>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56"/>
      <c r="AX594" s="141"/>
      <c r="AY594" s="141"/>
      <c r="AZ594" s="141"/>
      <c r="BA594" s="86"/>
      <c r="BB594" s="86"/>
      <c r="BC594" s="86"/>
      <c r="BD594" s="86"/>
      <c r="BE594" s="86"/>
      <c r="BF594" s="86"/>
      <c r="BG594" s="86"/>
      <c r="BH594" s="86"/>
      <c r="BI594" s="86"/>
      <c r="BJ594" s="86"/>
      <c r="BK594" s="86"/>
      <c r="BL594" s="86"/>
      <c r="BM594" s="86"/>
      <c r="BN594" s="86"/>
      <c r="BO594" s="86"/>
      <c r="BP594" s="86"/>
      <c r="BQ594" s="86"/>
      <c r="BR594" s="86"/>
      <c r="BS594" s="86"/>
      <c r="BT594" s="86"/>
      <c r="BU594" s="86"/>
      <c r="BV594" s="86"/>
    </row>
    <row r="595" spans="1:74" x14ac:dyDescent="0.25">
      <c r="A595" s="4" t="s">
        <v>93</v>
      </c>
      <c r="B595" s="5" t="s">
        <v>92</v>
      </c>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56"/>
      <c r="AX595" s="141"/>
      <c r="AY595" s="141"/>
      <c r="AZ595" s="141"/>
      <c r="BA595" s="86"/>
      <c r="BB595" s="86"/>
      <c r="BC595" s="86"/>
      <c r="BD595" s="86"/>
      <c r="BE595" s="86"/>
      <c r="BF595" s="86"/>
      <c r="BG595" s="86"/>
      <c r="BH595" s="86"/>
      <c r="BI595" s="86"/>
      <c r="BJ595" s="86"/>
      <c r="BK595" s="86"/>
      <c r="BL595" s="86"/>
      <c r="BM595" s="86"/>
      <c r="BN595" s="86"/>
      <c r="BO595" s="86"/>
      <c r="BP595" s="86"/>
      <c r="BQ595" s="86"/>
      <c r="BR595" s="86"/>
      <c r="BS595" s="86"/>
      <c r="BT595" s="86"/>
      <c r="BU595" s="86"/>
      <c r="BV595" s="86"/>
    </row>
    <row r="596" spans="1:74" x14ac:dyDescent="0.25">
      <c r="A596" s="2" t="s">
        <v>94</v>
      </c>
      <c r="B596" s="3" t="s">
        <v>54</v>
      </c>
      <c r="C596" s="50"/>
      <c r="D596" s="50"/>
      <c r="E596" s="50"/>
      <c r="F596" s="50"/>
      <c r="G596" s="50"/>
      <c r="H596" s="50"/>
      <c r="I596" s="50"/>
      <c r="J596" s="50"/>
      <c r="K596" s="50"/>
      <c r="L596" s="50"/>
      <c r="M596" s="50"/>
      <c r="N596" s="50"/>
      <c r="O596" s="50"/>
      <c r="P596" s="50"/>
      <c r="Q596" s="50"/>
      <c r="R596" s="50"/>
      <c r="S596" s="50"/>
      <c r="T596" s="50"/>
      <c r="U596" s="55"/>
      <c r="V596" s="55"/>
      <c r="W596" s="55"/>
      <c r="X596" s="55"/>
      <c r="Y596" s="55"/>
      <c r="Z596" s="56"/>
      <c r="AA596" s="56"/>
      <c r="AB596" s="56"/>
      <c r="AC596" s="56"/>
      <c r="AD596" s="56"/>
      <c r="AE596" s="56"/>
      <c r="AF596" s="56"/>
      <c r="AG596" s="56"/>
      <c r="AH596" s="56"/>
      <c r="AI596" s="56"/>
      <c r="AJ596" s="56"/>
      <c r="AK596" s="56"/>
      <c r="AL596" s="56"/>
      <c r="AM596" s="56"/>
      <c r="AN596" s="56"/>
      <c r="AO596" s="56"/>
      <c r="AP596" s="56"/>
      <c r="AQ596" s="56"/>
      <c r="AR596" s="56"/>
      <c r="AS596" s="56"/>
      <c r="AT596" s="56"/>
      <c r="AU596" s="56"/>
      <c r="AV596" s="56"/>
      <c r="AW596" s="56"/>
      <c r="AX596" s="141"/>
      <c r="AY596" s="141"/>
      <c r="AZ596" s="141"/>
      <c r="BA596" s="86"/>
      <c r="BB596" s="86"/>
      <c r="BC596" s="86"/>
      <c r="BD596" s="86"/>
      <c r="BE596" s="86"/>
      <c r="BF596" s="86"/>
      <c r="BG596" s="86"/>
      <c r="BH596" s="86"/>
      <c r="BI596" s="86"/>
      <c r="BJ596" s="86"/>
      <c r="BK596" s="86"/>
      <c r="BL596" s="86"/>
      <c r="BM596" s="86"/>
      <c r="BN596" s="86"/>
      <c r="BO596" s="86"/>
      <c r="BP596" s="86"/>
      <c r="BQ596" s="86"/>
      <c r="BR596" s="86"/>
      <c r="BS596" s="86"/>
      <c r="BT596" s="86"/>
      <c r="BU596" s="86"/>
      <c r="BV596" s="86"/>
    </row>
    <row r="597" spans="1:74" x14ac:dyDescent="0.25">
      <c r="AR597"/>
      <c r="AS597"/>
      <c r="AT597"/>
      <c r="AU597"/>
      <c r="AV597"/>
      <c r="AW597"/>
      <c r="AX597"/>
      <c r="AY597"/>
      <c r="AZ597"/>
      <c r="BA597" s="86"/>
      <c r="BB597" s="86"/>
      <c r="BC597" s="86"/>
      <c r="BD597" s="86"/>
      <c r="BE597" s="86"/>
      <c r="BF597" s="86"/>
      <c r="BG597" s="86"/>
      <c r="BH597" s="86"/>
      <c r="BI597" s="86"/>
      <c r="BJ597" s="86"/>
      <c r="BK597" s="86"/>
      <c r="BL597" s="86"/>
      <c r="BM597" s="86"/>
      <c r="BN597" s="86"/>
      <c r="BO597" s="86"/>
      <c r="BP597" s="86"/>
      <c r="BQ597" s="86"/>
      <c r="BR597" s="86"/>
      <c r="BS597" s="86"/>
      <c r="BT597" s="86"/>
      <c r="BU597" s="86"/>
      <c r="BV597" s="86"/>
    </row>
    <row r="598" spans="1:74" ht="24.75" thickBot="1" x14ac:dyDescent="0.3">
      <c r="A598" s="9" t="s">
        <v>153</v>
      </c>
      <c r="B598" s="12" t="s">
        <v>1</v>
      </c>
      <c r="C598" s="8" t="s">
        <v>134</v>
      </c>
      <c r="D598" s="8" t="s">
        <v>138</v>
      </c>
      <c r="E598" s="8" t="s">
        <v>137</v>
      </c>
      <c r="F598" s="8" t="s">
        <v>136</v>
      </c>
      <c r="G598" s="8" t="s">
        <v>135</v>
      </c>
      <c r="H598" s="8" t="s">
        <v>133</v>
      </c>
      <c r="I598" s="8" t="s">
        <v>132</v>
      </c>
      <c r="J598" s="8" t="s">
        <v>131</v>
      </c>
      <c r="K598" s="8" t="s">
        <v>130</v>
      </c>
      <c r="L598" s="8" t="s">
        <v>129</v>
      </c>
      <c r="M598" s="8" t="s">
        <v>128</v>
      </c>
      <c r="N598" s="8" t="s">
        <v>127</v>
      </c>
      <c r="O598" s="8" t="s">
        <v>126</v>
      </c>
      <c r="P598" s="8" t="s">
        <v>125</v>
      </c>
      <c r="Q598" s="8" t="s">
        <v>124</v>
      </c>
      <c r="R598" s="8" t="s">
        <v>123</v>
      </c>
      <c r="S598" s="8" t="s">
        <v>122</v>
      </c>
      <c r="T598" s="8" t="s">
        <v>121</v>
      </c>
      <c r="U598" s="8" t="s">
        <v>120</v>
      </c>
      <c r="V598" s="8" t="s">
        <v>119</v>
      </c>
      <c r="W598" s="8" t="s">
        <v>118</v>
      </c>
      <c r="X598" s="8" t="s">
        <v>117</v>
      </c>
      <c r="Y598" s="8" t="s">
        <v>113</v>
      </c>
      <c r="Z598" s="8" t="s">
        <v>114</v>
      </c>
      <c r="AA598" s="8" t="s">
        <v>115</v>
      </c>
      <c r="AB598" s="8" t="s">
        <v>116</v>
      </c>
      <c r="AC598" s="8" t="s">
        <v>111</v>
      </c>
      <c r="AD598" s="8" t="s">
        <v>108</v>
      </c>
      <c r="AE598" s="8" t="s">
        <v>109</v>
      </c>
      <c r="AF598" s="8" t="s">
        <v>110</v>
      </c>
      <c r="AG598" s="8" t="s">
        <v>104</v>
      </c>
      <c r="AH598" s="8" t="s">
        <v>105</v>
      </c>
      <c r="AI598" s="8" t="s">
        <v>106</v>
      </c>
      <c r="AJ598" s="8" t="s">
        <v>107</v>
      </c>
      <c r="AK598" s="8" t="s">
        <v>10</v>
      </c>
      <c r="AL598" s="8" t="s">
        <v>9</v>
      </c>
      <c r="AM598" s="8" t="s">
        <v>20</v>
      </c>
      <c r="AN598" s="8" t="s">
        <v>8</v>
      </c>
      <c r="AO598" s="8" t="s">
        <v>196</v>
      </c>
      <c r="AP598" s="8" t="s">
        <v>200</v>
      </c>
      <c r="AQ598" s="8" t="s">
        <v>205</v>
      </c>
      <c r="AR598" s="8" t="s">
        <v>206</v>
      </c>
      <c r="AS598" s="8" t="s">
        <v>208</v>
      </c>
      <c r="AT598" s="8" t="s">
        <v>209</v>
      </c>
      <c r="AU598" s="8" t="s">
        <v>210</v>
      </c>
      <c r="AV598" s="8" t="s">
        <v>211</v>
      </c>
      <c r="AW598" s="8" t="s">
        <v>215</v>
      </c>
      <c r="AX598" s="12" t="str">
        <f>$AX$2</f>
        <v>Dec 2019 Qtr</v>
      </c>
      <c r="AY598" s="12" t="str">
        <f>$AY$2</f>
        <v>Mar 2020 Qtr</v>
      </c>
      <c r="AZ598" s="12" t="s">
        <v>231</v>
      </c>
      <c r="BA598" s="86"/>
      <c r="BB598" s="86"/>
      <c r="BC598" s="86"/>
      <c r="BD598" s="86"/>
      <c r="BE598" s="86"/>
      <c r="BF598" s="86"/>
      <c r="BG598" s="86"/>
      <c r="BH598" s="86"/>
      <c r="BI598" s="86"/>
      <c r="BJ598" s="86"/>
      <c r="BK598" s="86"/>
      <c r="BL598" s="86"/>
      <c r="BM598" s="86"/>
      <c r="BN598" s="86"/>
      <c r="BO598" s="86"/>
      <c r="BP598" s="86"/>
      <c r="BQ598" s="86"/>
      <c r="BR598" s="86"/>
      <c r="BS598" s="86"/>
      <c r="BT598" s="86"/>
      <c r="BU598" s="86"/>
      <c r="BV598" s="86"/>
    </row>
    <row r="599" spans="1:74" ht="15.75" thickTop="1" x14ac:dyDescent="0.25">
      <c r="A599" s="2" t="s">
        <v>99</v>
      </c>
      <c r="B599" s="3" t="s">
        <v>100</v>
      </c>
      <c r="C599" s="56"/>
      <c r="D599" s="56"/>
      <c r="E599" s="56"/>
      <c r="F599" s="56"/>
      <c r="G599" s="56"/>
      <c r="H599" s="56"/>
      <c r="I599" s="56"/>
      <c r="J599" s="56"/>
      <c r="K599" s="56"/>
      <c r="L599" s="56"/>
      <c r="M599" s="34">
        <v>5.13</v>
      </c>
      <c r="N599" s="34">
        <v>5.5</v>
      </c>
      <c r="O599" s="34">
        <v>4.0999999999999996</v>
      </c>
      <c r="P599" s="34">
        <v>4.4000000000000004</v>
      </c>
      <c r="Q599" s="34">
        <v>5.7</v>
      </c>
      <c r="R599" s="34">
        <v>4.3</v>
      </c>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56"/>
      <c r="AX599" s="141"/>
      <c r="AY599" s="141"/>
      <c r="AZ599" s="141"/>
      <c r="BA599" s="86"/>
      <c r="BB599" s="86"/>
      <c r="BC599" s="86"/>
      <c r="BD599" s="86"/>
      <c r="BE599" s="86"/>
      <c r="BF599" s="86"/>
      <c r="BG599" s="86"/>
      <c r="BH599" s="86"/>
      <c r="BI599" s="86"/>
      <c r="BJ599" s="86"/>
      <c r="BK599" s="86"/>
      <c r="BL599" s="86"/>
      <c r="BM599" s="86"/>
      <c r="BN599" s="86"/>
      <c r="BO599" s="86"/>
      <c r="BP599" s="86"/>
      <c r="BQ599" s="86"/>
      <c r="BR599" s="86"/>
      <c r="BS599" s="86"/>
      <c r="BT599" s="86"/>
      <c r="BU599" s="86"/>
      <c r="BV599" s="86"/>
    </row>
    <row r="600" spans="1:74" x14ac:dyDescent="0.25">
      <c r="A600" s="4" t="s">
        <v>101</v>
      </c>
      <c r="B600" s="5" t="s">
        <v>53</v>
      </c>
      <c r="C600" s="56"/>
      <c r="D600" s="56"/>
      <c r="E600" s="56"/>
      <c r="F600" s="56"/>
      <c r="G600" s="56"/>
      <c r="H600" s="56"/>
      <c r="I600" s="56"/>
      <c r="J600" s="56"/>
      <c r="K600" s="56"/>
      <c r="L600" s="56"/>
      <c r="M600" s="35">
        <v>70.2</v>
      </c>
      <c r="N600" s="35">
        <v>76.2</v>
      </c>
      <c r="O600" s="35">
        <v>67.8</v>
      </c>
      <c r="P600" s="35">
        <v>68.099999999999994</v>
      </c>
      <c r="Q600" s="35">
        <v>80.7</v>
      </c>
      <c r="R600" s="35">
        <v>74</v>
      </c>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c r="AX600" s="141"/>
      <c r="AY600" s="141"/>
      <c r="AZ600" s="141"/>
      <c r="BA600" s="86"/>
      <c r="BB600" s="86"/>
      <c r="BC600" s="86"/>
      <c r="BD600" s="86"/>
      <c r="BE600" s="86"/>
      <c r="BF600" s="86"/>
      <c r="BG600" s="86"/>
      <c r="BH600" s="86"/>
      <c r="BI600" s="86"/>
      <c r="BJ600" s="86"/>
      <c r="BK600" s="86"/>
      <c r="BL600" s="86"/>
      <c r="BM600" s="86"/>
      <c r="BN600" s="86"/>
      <c r="BO600" s="86"/>
      <c r="BP600" s="86"/>
      <c r="BQ600" s="86"/>
      <c r="BR600" s="86"/>
      <c r="BS600" s="86"/>
      <c r="BT600" s="86"/>
      <c r="BU600" s="86"/>
      <c r="BV600" s="86"/>
    </row>
    <row r="601" spans="1:74" x14ac:dyDescent="0.25">
      <c r="A601" s="2" t="s">
        <v>88</v>
      </c>
      <c r="B601" s="3" t="s">
        <v>102</v>
      </c>
      <c r="C601" s="56"/>
      <c r="D601" s="56"/>
      <c r="E601" s="56"/>
      <c r="F601" s="56"/>
      <c r="G601" s="56"/>
      <c r="H601" s="56"/>
      <c r="I601" s="56"/>
      <c r="J601" s="56"/>
      <c r="K601" s="56"/>
      <c r="L601" s="56"/>
      <c r="M601" s="34">
        <v>85</v>
      </c>
      <c r="N601" s="34">
        <v>82</v>
      </c>
      <c r="O601" s="34">
        <v>87</v>
      </c>
      <c r="P601" s="34">
        <v>95</v>
      </c>
      <c r="Q601" s="34">
        <v>93</v>
      </c>
      <c r="R601" s="34">
        <v>31</v>
      </c>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56"/>
      <c r="AX601" s="141"/>
      <c r="AY601" s="141"/>
      <c r="AZ601" s="141"/>
      <c r="BA601" s="86"/>
      <c r="BB601" s="86"/>
      <c r="BC601" s="86"/>
      <c r="BD601" s="86"/>
      <c r="BE601" s="86"/>
      <c r="BF601" s="86"/>
      <c r="BG601" s="86"/>
      <c r="BH601" s="86"/>
      <c r="BI601" s="86"/>
      <c r="BJ601" s="86"/>
      <c r="BK601" s="86"/>
      <c r="BL601" s="86"/>
      <c r="BM601" s="86"/>
      <c r="BN601" s="86"/>
      <c r="BO601" s="86"/>
      <c r="BP601" s="86"/>
      <c r="BQ601" s="86"/>
      <c r="BR601" s="86"/>
      <c r="BS601" s="86"/>
      <c r="BT601" s="86"/>
      <c r="BU601" s="86"/>
      <c r="BV601" s="86"/>
    </row>
    <row r="602" spans="1:74" x14ac:dyDescent="0.25">
      <c r="A602" s="4" t="s">
        <v>103</v>
      </c>
      <c r="B602" s="5" t="s">
        <v>92</v>
      </c>
      <c r="C602" s="56"/>
      <c r="D602" s="56"/>
      <c r="E602" s="56"/>
      <c r="F602" s="56"/>
      <c r="G602" s="56"/>
      <c r="H602" s="56"/>
      <c r="I602" s="56"/>
      <c r="J602" s="56"/>
      <c r="K602" s="56"/>
      <c r="L602" s="56"/>
      <c r="M602" s="35">
        <v>9888</v>
      </c>
      <c r="N602" s="35">
        <v>11201</v>
      </c>
      <c r="O602" s="35">
        <v>7824</v>
      </c>
      <c r="P602" s="35">
        <v>9258</v>
      </c>
      <c r="Q602" s="35">
        <v>13626</v>
      </c>
      <c r="R602" s="35">
        <v>3217</v>
      </c>
      <c r="S602" s="56"/>
      <c r="T602" s="56"/>
      <c r="U602" s="56"/>
      <c r="V602" s="56"/>
      <c r="W602" s="56"/>
      <c r="X602" s="56"/>
      <c r="Y602" s="56"/>
      <c r="Z602" s="56"/>
      <c r="AA602" s="56"/>
      <c r="AB602" s="56"/>
      <c r="AC602" s="56"/>
      <c r="AD602" s="56"/>
      <c r="AE602" s="56"/>
      <c r="AF602" s="56"/>
      <c r="AG602" s="56"/>
      <c r="AH602" s="56"/>
      <c r="AI602" s="56"/>
      <c r="AJ602" s="56"/>
      <c r="AK602" s="56"/>
      <c r="AL602" s="56"/>
      <c r="AM602" s="56"/>
      <c r="AN602" s="56"/>
      <c r="AO602" s="56"/>
      <c r="AP602" s="56"/>
      <c r="AQ602" s="56"/>
      <c r="AR602" s="56"/>
      <c r="AS602" s="56"/>
      <c r="AT602" s="56"/>
      <c r="AU602" s="56"/>
      <c r="AV602" s="56"/>
      <c r="AW602" s="56"/>
      <c r="AX602" s="141"/>
      <c r="AY602" s="141"/>
      <c r="AZ602" s="141"/>
      <c r="BA602" s="86"/>
      <c r="BB602" s="86"/>
      <c r="BC602" s="86"/>
      <c r="BD602" s="86"/>
      <c r="BE602" s="86"/>
      <c r="BF602" s="86"/>
      <c r="BG602" s="86"/>
      <c r="BH602" s="86"/>
      <c r="BI602" s="86"/>
      <c r="BJ602" s="86"/>
      <c r="BK602" s="86"/>
      <c r="BL602" s="86"/>
      <c r="BM602" s="86"/>
      <c r="BN602" s="86"/>
      <c r="BO602" s="86"/>
      <c r="BP602" s="86"/>
      <c r="BQ602" s="86"/>
      <c r="BR602" s="86"/>
      <c r="BS602" s="86"/>
      <c r="BT602" s="86"/>
      <c r="BU602" s="86"/>
      <c r="BV602" s="86"/>
    </row>
    <row r="603" spans="1:74" x14ac:dyDescent="0.25">
      <c r="AR603"/>
      <c r="AS603"/>
      <c r="AT603"/>
      <c r="AU603"/>
      <c r="AV603"/>
      <c r="AW603"/>
      <c r="AX603"/>
      <c r="AY603"/>
      <c r="AZ603"/>
      <c r="BA603" s="86"/>
      <c r="BB603" s="86"/>
      <c r="BC603" s="86"/>
      <c r="BD603" s="86"/>
      <c r="BE603" s="86"/>
      <c r="BF603" s="86"/>
      <c r="BG603" s="86"/>
      <c r="BH603" s="86"/>
      <c r="BI603" s="86"/>
      <c r="BJ603" s="86"/>
      <c r="BK603" s="86"/>
      <c r="BL603" s="86"/>
      <c r="BM603" s="86"/>
      <c r="BN603" s="86"/>
      <c r="BO603" s="86"/>
      <c r="BP603" s="86"/>
      <c r="BQ603" s="86"/>
      <c r="BR603" s="86"/>
      <c r="BS603" s="86"/>
      <c r="BT603" s="86"/>
      <c r="BU603" s="86"/>
      <c r="BV603" s="86"/>
    </row>
    <row r="604" spans="1:74" ht="15.75" thickBot="1" x14ac:dyDescent="0.3">
      <c r="A604" s="9" t="s">
        <v>67</v>
      </c>
      <c r="B604" s="12" t="s">
        <v>1</v>
      </c>
      <c r="C604" s="7" t="s">
        <v>134</v>
      </c>
      <c r="D604" s="7" t="s">
        <v>138</v>
      </c>
      <c r="E604" s="7" t="s">
        <v>137</v>
      </c>
      <c r="F604" s="7" t="s">
        <v>136</v>
      </c>
      <c r="G604" s="7" t="s">
        <v>135</v>
      </c>
      <c r="H604" s="7" t="s">
        <v>133</v>
      </c>
      <c r="I604" s="7" t="s">
        <v>132</v>
      </c>
      <c r="J604" s="7" t="s">
        <v>131</v>
      </c>
      <c r="K604" s="7" t="s">
        <v>130</v>
      </c>
      <c r="L604" s="7" t="s">
        <v>129</v>
      </c>
      <c r="M604" s="7" t="s">
        <v>128</v>
      </c>
      <c r="N604" s="7" t="s">
        <v>127</v>
      </c>
      <c r="O604" s="7" t="s">
        <v>126</v>
      </c>
      <c r="P604" s="7" t="s">
        <v>125</v>
      </c>
      <c r="Q604" s="7" t="s">
        <v>124</v>
      </c>
      <c r="R604" s="7" t="s">
        <v>123</v>
      </c>
      <c r="S604" s="7" t="s">
        <v>122</v>
      </c>
      <c r="T604" s="7" t="s">
        <v>121</v>
      </c>
      <c r="U604" s="7" t="s">
        <v>120</v>
      </c>
      <c r="V604" s="7" t="s">
        <v>119</v>
      </c>
      <c r="W604" s="7" t="s">
        <v>118</v>
      </c>
      <c r="X604" s="7" t="s">
        <v>117</v>
      </c>
      <c r="Y604" s="7" t="s">
        <v>113</v>
      </c>
      <c r="Z604" s="7" t="s">
        <v>114</v>
      </c>
      <c r="AA604" s="7" t="s">
        <v>115</v>
      </c>
      <c r="AB604" s="7" t="s">
        <v>116</v>
      </c>
      <c r="AC604" s="1" t="s">
        <v>111</v>
      </c>
      <c r="AD604" s="7" t="s">
        <v>108</v>
      </c>
      <c r="AE604" s="7" t="s">
        <v>109</v>
      </c>
      <c r="AF604" s="7" t="s">
        <v>110</v>
      </c>
      <c r="AG604" s="7" t="s">
        <v>104</v>
      </c>
      <c r="AH604" s="7" t="s">
        <v>105</v>
      </c>
      <c r="AI604" s="7" t="s">
        <v>106</v>
      </c>
      <c r="AJ604" s="7" t="s">
        <v>107</v>
      </c>
      <c r="AK604" s="7" t="s">
        <v>10</v>
      </c>
      <c r="AL604" s="7" t="s">
        <v>9</v>
      </c>
      <c r="AM604" s="7" t="s">
        <v>20</v>
      </c>
      <c r="AN604" s="7" t="s">
        <v>8</v>
      </c>
      <c r="AO604" s="8" t="s">
        <v>196</v>
      </c>
      <c r="AP604" s="8" t="s">
        <v>200</v>
      </c>
      <c r="AQ604" s="8" t="s">
        <v>205</v>
      </c>
      <c r="AR604" s="8" t="s">
        <v>206</v>
      </c>
      <c r="AS604" s="8" t="s">
        <v>208</v>
      </c>
      <c r="AT604" s="8" t="s">
        <v>209</v>
      </c>
      <c r="AU604" s="8" t="s">
        <v>210</v>
      </c>
      <c r="AV604" s="8" t="s">
        <v>211</v>
      </c>
      <c r="AW604" s="8" t="s">
        <v>215</v>
      </c>
      <c r="AX604" s="12" t="str">
        <f>$AX$2</f>
        <v>Dec 2019 Qtr</v>
      </c>
      <c r="AY604" s="12" t="str">
        <f>$AY$2</f>
        <v>Mar 2020 Qtr</v>
      </c>
      <c r="AZ604" s="12" t="s">
        <v>231</v>
      </c>
      <c r="BA604" s="86"/>
      <c r="BB604" s="86"/>
      <c r="BC604" s="86"/>
      <c r="BD604" s="86"/>
      <c r="BE604" s="86"/>
      <c r="BF604" s="86"/>
      <c r="BG604" s="86"/>
      <c r="BH604" s="86"/>
      <c r="BI604" s="86"/>
      <c r="BJ604" s="86"/>
      <c r="BK604" s="86"/>
      <c r="BL604" s="86"/>
      <c r="BM604" s="86"/>
      <c r="BN604" s="86"/>
      <c r="BO604" s="86"/>
      <c r="BP604" s="86"/>
      <c r="BQ604" s="86"/>
      <c r="BR604" s="86"/>
      <c r="BS604" s="86"/>
      <c r="BT604" s="86"/>
      <c r="BU604" s="86"/>
      <c r="BV604" s="86"/>
    </row>
    <row r="605" spans="1:74" ht="15.75" thickTop="1" x14ac:dyDescent="0.25">
      <c r="A605" s="23" t="s">
        <v>68</v>
      </c>
      <c r="B605" s="24" t="s">
        <v>84</v>
      </c>
      <c r="C605" s="71"/>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c r="AB605" s="72"/>
      <c r="AC605" s="72"/>
      <c r="AD605" s="72"/>
      <c r="AE605" s="72"/>
      <c r="AF605" s="72"/>
      <c r="AG605" s="72"/>
      <c r="AH605" s="72"/>
      <c r="AI605" s="72"/>
      <c r="AJ605" s="72"/>
      <c r="AK605" s="72"/>
      <c r="AL605" s="72"/>
      <c r="AM605" s="72"/>
      <c r="AN605" s="72"/>
      <c r="AO605" s="56"/>
      <c r="AP605" s="56"/>
      <c r="AQ605" s="56"/>
      <c r="AR605" s="56"/>
      <c r="AS605" s="56"/>
      <c r="AT605" s="56"/>
      <c r="AU605" s="56"/>
      <c r="AV605" s="56"/>
      <c r="AW605" s="56"/>
      <c r="AX605" s="141"/>
      <c r="AY605" s="141"/>
      <c r="AZ605" s="141"/>
      <c r="BA605" s="86"/>
      <c r="BB605" s="86"/>
      <c r="BC605" s="86"/>
      <c r="BD605" s="86"/>
      <c r="BE605" s="86"/>
      <c r="BF605" s="86"/>
      <c r="BG605" s="86"/>
      <c r="BH605" s="86"/>
      <c r="BI605" s="86"/>
      <c r="BJ605" s="86"/>
      <c r="BK605" s="86"/>
      <c r="BL605" s="86"/>
      <c r="BM605" s="86"/>
      <c r="BN605" s="86"/>
      <c r="BO605" s="86"/>
      <c r="BP605" s="86"/>
      <c r="BQ605" s="86"/>
      <c r="BR605" s="86"/>
      <c r="BS605" s="86"/>
      <c r="BT605" s="86"/>
      <c r="BU605" s="86"/>
      <c r="BV605" s="86"/>
    </row>
    <row r="606" spans="1:74" x14ac:dyDescent="0.25">
      <c r="A606" s="2" t="s">
        <v>69</v>
      </c>
      <c r="B606" s="3" t="s">
        <v>85</v>
      </c>
      <c r="C606" s="55"/>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c r="AE606" s="50"/>
      <c r="AF606" s="50"/>
      <c r="AG606" s="50"/>
      <c r="AH606" s="50"/>
      <c r="AI606" s="50"/>
      <c r="AJ606" s="50"/>
      <c r="AK606" s="50"/>
      <c r="AL606" s="50"/>
      <c r="AM606" s="50"/>
      <c r="AN606" s="50"/>
      <c r="AO606" s="56"/>
      <c r="AP606" s="56"/>
      <c r="AQ606" s="56"/>
      <c r="AR606" s="56"/>
      <c r="AS606" s="56"/>
      <c r="AT606" s="56"/>
      <c r="AU606" s="56"/>
      <c r="AV606" s="56"/>
      <c r="AW606" s="56"/>
      <c r="AX606" s="141"/>
      <c r="AY606" s="141"/>
      <c r="AZ606" s="141"/>
      <c r="BA606" s="86"/>
      <c r="BB606" s="86"/>
      <c r="BC606" s="86"/>
      <c r="BD606" s="86"/>
      <c r="BE606" s="86"/>
      <c r="BF606" s="86"/>
      <c r="BG606" s="86"/>
      <c r="BH606" s="86"/>
      <c r="BI606" s="86"/>
      <c r="BJ606" s="86"/>
      <c r="BK606" s="86"/>
      <c r="BL606" s="86"/>
      <c r="BM606" s="86"/>
      <c r="BN606" s="86"/>
      <c r="BO606" s="86"/>
      <c r="BP606" s="86"/>
      <c r="BQ606" s="86"/>
      <c r="BR606" s="86"/>
      <c r="BS606" s="86"/>
      <c r="BT606" s="86"/>
      <c r="BU606" s="86"/>
      <c r="BV606" s="86"/>
    </row>
    <row r="607" spans="1:74" x14ac:dyDescent="0.25">
      <c r="A607" s="4" t="s">
        <v>44</v>
      </c>
      <c r="B607" s="5" t="s">
        <v>85</v>
      </c>
      <c r="C607" s="55"/>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c r="AE607" s="50"/>
      <c r="AF607" s="50"/>
      <c r="AG607" s="50"/>
      <c r="AH607" s="50"/>
      <c r="AI607" s="50"/>
      <c r="AJ607" s="50"/>
      <c r="AK607" s="50"/>
      <c r="AL607" s="50"/>
      <c r="AM607" s="50"/>
      <c r="AN607" s="50"/>
      <c r="AO607" s="56"/>
      <c r="AP607" s="56"/>
      <c r="AQ607" s="56"/>
      <c r="AR607" s="56"/>
      <c r="AS607" s="56"/>
      <c r="AT607" s="56"/>
      <c r="AU607" s="56"/>
      <c r="AV607" s="56"/>
      <c r="AW607" s="56"/>
      <c r="AX607" s="141"/>
      <c r="AY607" s="141"/>
      <c r="AZ607" s="141"/>
      <c r="BA607" s="86"/>
      <c r="BB607" s="86"/>
      <c r="BC607" s="86"/>
      <c r="BD607" s="86"/>
      <c r="BE607" s="86"/>
      <c r="BF607" s="86"/>
      <c r="BG607" s="86"/>
      <c r="BH607" s="86"/>
      <c r="BI607" s="86"/>
      <c r="BJ607" s="86"/>
      <c r="BK607" s="86"/>
      <c r="BL607" s="86"/>
      <c r="BM607" s="86"/>
      <c r="BN607" s="86"/>
      <c r="BO607" s="86"/>
      <c r="BP607" s="86"/>
      <c r="BQ607" s="86"/>
      <c r="BR607" s="86"/>
      <c r="BS607" s="86"/>
      <c r="BT607" s="86"/>
      <c r="BU607" s="86"/>
      <c r="BV607" s="86"/>
    </row>
    <row r="608" spans="1:74" x14ac:dyDescent="0.25">
      <c r="A608" s="2" t="s">
        <v>70</v>
      </c>
      <c r="B608" s="3" t="s">
        <v>85</v>
      </c>
      <c r="C608" s="55"/>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c r="AE608" s="50"/>
      <c r="AF608" s="50"/>
      <c r="AG608" s="50"/>
      <c r="AH608" s="50"/>
      <c r="AI608" s="50"/>
      <c r="AJ608" s="50"/>
      <c r="AK608" s="50"/>
      <c r="AL608" s="50"/>
      <c r="AM608" s="50"/>
      <c r="AN608" s="50"/>
      <c r="AO608" s="56"/>
      <c r="AP608" s="56"/>
      <c r="AQ608" s="56"/>
      <c r="AR608" s="56"/>
      <c r="AS608" s="56"/>
      <c r="AT608" s="56"/>
      <c r="AU608" s="56"/>
      <c r="AV608" s="56"/>
      <c r="AW608" s="56"/>
      <c r="AX608" s="141"/>
      <c r="AY608" s="141"/>
      <c r="AZ608" s="141"/>
      <c r="BA608" s="86"/>
      <c r="BB608" s="86"/>
      <c r="BC608" s="86"/>
      <c r="BD608" s="86"/>
      <c r="BE608" s="86"/>
      <c r="BF608" s="86"/>
      <c r="BG608" s="86"/>
      <c r="BH608" s="86"/>
      <c r="BI608" s="86"/>
      <c r="BJ608" s="86"/>
      <c r="BK608" s="86"/>
      <c r="BL608" s="86"/>
      <c r="BM608" s="86"/>
      <c r="BN608" s="86"/>
      <c r="BO608" s="86"/>
      <c r="BP608" s="86"/>
      <c r="BQ608" s="86"/>
      <c r="BR608" s="86"/>
      <c r="BS608" s="86"/>
      <c r="BT608" s="86"/>
      <c r="BU608" s="86"/>
      <c r="BV608" s="86"/>
    </row>
    <row r="609" spans="1:74" ht="36" x14ac:dyDescent="0.25">
      <c r="A609" s="4" t="s">
        <v>71</v>
      </c>
      <c r="B609" s="5" t="s">
        <v>85</v>
      </c>
      <c r="C609" s="55"/>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c r="AE609" s="50"/>
      <c r="AF609" s="50"/>
      <c r="AG609" s="50"/>
      <c r="AH609" s="50"/>
      <c r="AI609" s="50"/>
      <c r="AJ609" s="50"/>
      <c r="AK609" s="50"/>
      <c r="AL609" s="50"/>
      <c r="AM609" s="50"/>
      <c r="AN609" s="50"/>
      <c r="AO609" s="56"/>
      <c r="AP609" s="56"/>
      <c r="AQ609" s="56"/>
      <c r="AR609" s="56"/>
      <c r="AS609" s="56"/>
      <c r="AT609" s="56"/>
      <c r="AU609" s="56"/>
      <c r="AV609" s="56"/>
      <c r="AW609" s="56"/>
      <c r="AX609" s="141"/>
      <c r="AY609" s="141"/>
      <c r="AZ609" s="141"/>
      <c r="BA609" s="86"/>
      <c r="BB609" s="86"/>
      <c r="BC609" s="86"/>
      <c r="BD609" s="86"/>
      <c r="BE609" s="86"/>
      <c r="BF609" s="86"/>
      <c r="BG609" s="86"/>
      <c r="BH609" s="86"/>
      <c r="BI609" s="86"/>
      <c r="BJ609" s="86"/>
      <c r="BK609" s="86"/>
      <c r="BL609" s="86"/>
      <c r="BM609" s="86"/>
      <c r="BN609" s="86"/>
      <c r="BO609" s="86"/>
      <c r="BP609" s="86"/>
      <c r="BQ609" s="86"/>
      <c r="BR609" s="86"/>
      <c r="BS609" s="86"/>
      <c r="BT609" s="86"/>
      <c r="BU609" s="86"/>
      <c r="BV609" s="86"/>
    </row>
    <row r="610" spans="1:74" x14ac:dyDescent="0.25">
      <c r="A610" s="2" t="s">
        <v>72</v>
      </c>
      <c r="B610" s="3" t="s">
        <v>85</v>
      </c>
      <c r="C610" s="55"/>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c r="AE610" s="50"/>
      <c r="AF610" s="50"/>
      <c r="AG610" s="50"/>
      <c r="AH610" s="50"/>
      <c r="AI610" s="50"/>
      <c r="AJ610" s="50"/>
      <c r="AK610" s="50"/>
      <c r="AL610" s="50"/>
      <c r="AM610" s="50"/>
      <c r="AN610" s="50"/>
      <c r="AO610" s="56"/>
      <c r="AP610" s="56"/>
      <c r="AQ610" s="56"/>
      <c r="AR610" s="56"/>
      <c r="AS610" s="56"/>
      <c r="AT610" s="56"/>
      <c r="AU610" s="56"/>
      <c r="AV610" s="56"/>
      <c r="AW610" s="56"/>
      <c r="AX610" s="141"/>
      <c r="AY610" s="141"/>
      <c r="AZ610" s="141"/>
      <c r="BA610" s="86"/>
      <c r="BB610" s="86"/>
      <c r="BC610" s="86"/>
      <c r="BD610" s="86"/>
      <c r="BE610" s="86"/>
      <c r="BF610" s="86"/>
      <c r="BG610" s="86"/>
      <c r="BH610" s="86"/>
      <c r="BI610" s="86"/>
      <c r="BJ610" s="86"/>
      <c r="BK610" s="86"/>
      <c r="BL610" s="86"/>
      <c r="BM610" s="86"/>
      <c r="BN610" s="86"/>
      <c r="BO610" s="86"/>
      <c r="BP610" s="86"/>
      <c r="BQ610" s="86"/>
      <c r="BR610" s="86"/>
      <c r="BS610" s="86"/>
      <c r="BT610" s="86"/>
      <c r="BU610" s="86"/>
      <c r="BV610" s="86"/>
    </row>
    <row r="611" spans="1:74" x14ac:dyDescent="0.25">
      <c r="A611" s="4" t="s">
        <v>73</v>
      </c>
      <c r="B611" s="5" t="s">
        <v>85</v>
      </c>
      <c r="C611" s="55"/>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c r="AE611" s="50"/>
      <c r="AF611" s="50"/>
      <c r="AG611" s="50"/>
      <c r="AH611" s="50"/>
      <c r="AI611" s="50"/>
      <c r="AJ611" s="50"/>
      <c r="AK611" s="50"/>
      <c r="AL611" s="50"/>
      <c r="AM611" s="50"/>
      <c r="AN611" s="50"/>
      <c r="AO611" s="56"/>
      <c r="AP611" s="56"/>
      <c r="AQ611" s="56"/>
      <c r="AR611" s="56"/>
      <c r="AS611" s="56"/>
      <c r="AT611" s="56"/>
      <c r="AU611" s="56"/>
      <c r="AV611" s="56"/>
      <c r="AW611" s="56"/>
      <c r="AX611" s="141"/>
      <c r="AY611" s="141"/>
      <c r="AZ611" s="141"/>
      <c r="BA611" s="86"/>
      <c r="BB611" s="86"/>
      <c r="BC611" s="86"/>
      <c r="BD611" s="86"/>
      <c r="BE611" s="86"/>
      <c r="BF611" s="86"/>
      <c r="BG611" s="86"/>
      <c r="BH611" s="86"/>
      <c r="BI611" s="86"/>
      <c r="BJ611" s="86"/>
      <c r="BK611" s="86"/>
      <c r="BL611" s="86"/>
      <c r="BM611" s="86"/>
      <c r="BN611" s="86"/>
      <c r="BO611" s="86"/>
      <c r="BP611" s="86"/>
      <c r="BQ611" s="86"/>
      <c r="BR611" s="86"/>
      <c r="BS611" s="86"/>
      <c r="BT611" s="86"/>
      <c r="BU611" s="86"/>
      <c r="BV611" s="86"/>
    </row>
    <row r="612" spans="1:74" ht="36" x14ac:dyDescent="0.25">
      <c r="A612" s="2" t="s">
        <v>173</v>
      </c>
      <c r="B612" s="3" t="s">
        <v>85</v>
      </c>
      <c r="C612" s="55"/>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c r="AE612" s="50"/>
      <c r="AF612" s="50"/>
      <c r="AG612" s="50"/>
      <c r="AH612" s="50"/>
      <c r="AI612" s="50"/>
      <c r="AJ612" s="50"/>
      <c r="AK612" s="50"/>
      <c r="AL612" s="50"/>
      <c r="AM612" s="50"/>
      <c r="AN612" s="50"/>
      <c r="AO612" s="56"/>
      <c r="AP612" s="56"/>
      <c r="AQ612" s="56"/>
      <c r="AR612" s="56"/>
      <c r="AS612" s="56"/>
      <c r="AT612" s="56"/>
      <c r="AU612" s="56"/>
      <c r="AV612" s="56"/>
      <c r="AW612" s="56"/>
      <c r="AX612" s="141"/>
      <c r="AY612" s="141"/>
      <c r="AZ612" s="141"/>
      <c r="BA612" s="86"/>
      <c r="BB612" s="86"/>
      <c r="BC612" s="86"/>
      <c r="BD612" s="86"/>
      <c r="BE612" s="86"/>
      <c r="BF612" s="86"/>
      <c r="BG612" s="86"/>
      <c r="BH612" s="86"/>
      <c r="BI612" s="86"/>
      <c r="BJ612" s="86"/>
      <c r="BK612" s="86"/>
      <c r="BL612" s="86"/>
      <c r="BM612" s="86"/>
      <c r="BN612" s="86"/>
      <c r="BO612" s="86"/>
      <c r="BP612" s="86"/>
      <c r="BQ612" s="86"/>
      <c r="BR612" s="86"/>
      <c r="BS612" s="86"/>
      <c r="BT612" s="86"/>
      <c r="BU612" s="86"/>
      <c r="BV612" s="86"/>
    </row>
    <row r="613" spans="1:74" ht="24" x14ac:dyDescent="0.25">
      <c r="A613" s="4" t="s">
        <v>174</v>
      </c>
      <c r="B613" s="5" t="s">
        <v>85</v>
      </c>
      <c r="C613" s="55"/>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c r="AE613" s="50"/>
      <c r="AF613" s="50"/>
      <c r="AG613" s="50"/>
      <c r="AH613" s="50"/>
      <c r="AI613" s="50"/>
      <c r="AJ613" s="50"/>
      <c r="AK613" s="50"/>
      <c r="AL613" s="50"/>
      <c r="AM613" s="50"/>
      <c r="AN613" s="50"/>
      <c r="AO613" s="56"/>
      <c r="AP613" s="56"/>
      <c r="AQ613" s="56"/>
      <c r="AR613" s="56"/>
      <c r="AS613" s="56"/>
      <c r="AT613" s="56"/>
      <c r="AU613" s="56"/>
      <c r="AV613" s="56"/>
      <c r="AW613" s="56"/>
      <c r="AX613" s="141"/>
      <c r="AY613" s="141"/>
      <c r="AZ613" s="141"/>
      <c r="BA613" s="86"/>
      <c r="BB613" s="86"/>
      <c r="BC613" s="86"/>
      <c r="BD613" s="86"/>
      <c r="BE613" s="86"/>
      <c r="BF613" s="86"/>
      <c r="BG613" s="86"/>
      <c r="BH613" s="86"/>
      <c r="BI613" s="86"/>
      <c r="BJ613" s="86"/>
      <c r="BK613" s="86"/>
      <c r="BL613" s="86"/>
      <c r="BM613" s="86"/>
      <c r="BN613" s="86"/>
      <c r="BO613" s="86"/>
      <c r="BP613" s="86"/>
      <c r="BQ613" s="86"/>
      <c r="BR613" s="86"/>
      <c r="BS613" s="86"/>
      <c r="BT613" s="86"/>
      <c r="BU613" s="86"/>
      <c r="BV613" s="86"/>
    </row>
    <row r="614" spans="1:74" x14ac:dyDescent="0.25">
      <c r="A614" s="2" t="s">
        <v>74</v>
      </c>
      <c r="B614" s="3" t="s">
        <v>85</v>
      </c>
      <c r="C614" s="55"/>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D614" s="50"/>
      <c r="AE614" s="50"/>
      <c r="AF614" s="50"/>
      <c r="AG614" s="50"/>
      <c r="AH614" s="50"/>
      <c r="AI614" s="50"/>
      <c r="AJ614" s="50"/>
      <c r="AK614" s="50"/>
      <c r="AL614" s="50"/>
      <c r="AM614" s="50"/>
      <c r="AN614" s="50"/>
      <c r="AO614" s="56"/>
      <c r="AP614" s="56"/>
      <c r="AQ614" s="56"/>
      <c r="AR614" s="56"/>
      <c r="AS614" s="56"/>
      <c r="AT614" s="56"/>
      <c r="AU614" s="56"/>
      <c r="AV614" s="56"/>
      <c r="AW614" s="56"/>
      <c r="AX614" s="141"/>
      <c r="AY614" s="141"/>
      <c r="AZ614" s="141"/>
      <c r="BA614" s="86"/>
      <c r="BB614" s="86"/>
      <c r="BC614" s="86"/>
      <c r="BD614" s="86"/>
      <c r="BE614" s="86"/>
      <c r="BF614" s="86"/>
      <c r="BG614" s="86"/>
      <c r="BH614" s="86"/>
      <c r="BI614" s="86"/>
      <c r="BJ614" s="86"/>
      <c r="BK614" s="86"/>
      <c r="BL614" s="86"/>
      <c r="BM614" s="86"/>
      <c r="BN614" s="86"/>
      <c r="BO614" s="86"/>
      <c r="BP614" s="86"/>
      <c r="BQ614" s="86"/>
      <c r="BR614" s="86"/>
      <c r="BS614" s="86"/>
      <c r="BT614" s="86"/>
      <c r="BU614" s="86"/>
      <c r="BV614" s="86"/>
    </row>
    <row r="615" spans="1:74" x14ac:dyDescent="0.25">
      <c r="A615" s="25" t="s">
        <v>75</v>
      </c>
      <c r="B615" s="26" t="s">
        <v>84</v>
      </c>
      <c r="C615" s="6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73"/>
      <c r="AC615" s="73"/>
      <c r="AD615" s="73"/>
      <c r="AE615" s="73"/>
      <c r="AF615" s="73"/>
      <c r="AG615" s="73"/>
      <c r="AH615" s="73"/>
      <c r="AI615" s="73"/>
      <c r="AJ615" s="73"/>
      <c r="AK615" s="73"/>
      <c r="AL615" s="73"/>
      <c r="AM615" s="73"/>
      <c r="AN615" s="73"/>
      <c r="AO615" s="56"/>
      <c r="AP615" s="56"/>
      <c r="AQ615" s="56"/>
      <c r="AR615" s="56"/>
      <c r="AS615" s="56"/>
      <c r="AT615" s="56"/>
      <c r="AU615" s="56"/>
      <c r="AV615" s="56"/>
      <c r="AW615" s="56"/>
      <c r="AX615" s="141"/>
      <c r="AY615" s="141"/>
      <c r="AZ615" s="141"/>
      <c r="BA615" s="86"/>
      <c r="BB615" s="86"/>
      <c r="BC615" s="86"/>
      <c r="BD615" s="86"/>
      <c r="BE615" s="86"/>
      <c r="BF615" s="86"/>
      <c r="BG615" s="86"/>
      <c r="BH615" s="86"/>
      <c r="BI615" s="86"/>
      <c r="BJ615" s="86"/>
      <c r="BK615" s="86"/>
      <c r="BL615" s="86"/>
      <c r="BM615" s="86"/>
      <c r="BN615" s="86"/>
      <c r="BO615" s="86"/>
      <c r="BP615" s="86"/>
      <c r="BQ615" s="86"/>
      <c r="BR615" s="86"/>
      <c r="BS615" s="86"/>
      <c r="BT615" s="86"/>
      <c r="BU615" s="86"/>
      <c r="BV615" s="86"/>
    </row>
    <row r="616" spans="1:74" ht="24" x14ac:dyDescent="0.25">
      <c r="A616" s="2" t="s">
        <v>175</v>
      </c>
      <c r="B616" s="3" t="s">
        <v>86</v>
      </c>
      <c r="C616" s="55"/>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c r="AE616" s="50"/>
      <c r="AF616" s="50"/>
      <c r="AG616" s="50"/>
      <c r="AH616" s="50"/>
      <c r="AI616" s="50"/>
      <c r="AJ616" s="50"/>
      <c r="AK616" s="50"/>
      <c r="AL616" s="50"/>
      <c r="AM616" s="50"/>
      <c r="AN616" s="50"/>
      <c r="AO616" s="56"/>
      <c r="AP616" s="56"/>
      <c r="AQ616" s="56"/>
      <c r="AR616" s="56"/>
      <c r="AS616" s="56"/>
      <c r="AT616" s="56"/>
      <c r="AU616" s="56"/>
      <c r="AV616" s="56"/>
      <c r="AW616" s="56"/>
      <c r="AX616" s="141"/>
      <c r="AY616" s="141"/>
      <c r="AZ616" s="141"/>
      <c r="BA616" s="86"/>
      <c r="BB616" s="86"/>
      <c r="BC616" s="86"/>
      <c r="BD616" s="86"/>
      <c r="BE616" s="86"/>
      <c r="BF616" s="86"/>
      <c r="BG616" s="86"/>
      <c r="BH616" s="86"/>
      <c r="BI616" s="86"/>
      <c r="BJ616" s="86"/>
      <c r="BK616" s="86"/>
      <c r="BL616" s="86"/>
      <c r="BM616" s="86"/>
      <c r="BN616" s="86"/>
      <c r="BO616" s="86"/>
      <c r="BP616" s="86"/>
      <c r="BQ616" s="86"/>
      <c r="BR616" s="86"/>
      <c r="BS616" s="86"/>
      <c r="BT616" s="86"/>
      <c r="BU616" s="86"/>
      <c r="BV616" s="86"/>
    </row>
    <row r="617" spans="1:74" ht="24" x14ac:dyDescent="0.25">
      <c r="A617" s="4" t="s">
        <v>176</v>
      </c>
      <c r="B617" s="5" t="s">
        <v>86</v>
      </c>
      <c r="C617" s="55"/>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50"/>
      <c r="AK617" s="50"/>
      <c r="AL617" s="50"/>
      <c r="AM617" s="50"/>
      <c r="AN617" s="50"/>
      <c r="AO617" s="56"/>
      <c r="AP617" s="56"/>
      <c r="AQ617" s="56"/>
      <c r="AR617" s="56"/>
      <c r="AS617" s="56"/>
      <c r="AT617" s="56"/>
      <c r="AU617" s="56"/>
      <c r="AV617" s="56"/>
      <c r="AW617" s="56"/>
      <c r="AX617" s="141"/>
      <c r="AY617" s="141"/>
      <c r="AZ617" s="141"/>
      <c r="BA617" s="86"/>
      <c r="BB617" s="86"/>
      <c r="BC617" s="86"/>
      <c r="BD617" s="86"/>
      <c r="BE617" s="86"/>
      <c r="BF617" s="86"/>
      <c r="BG617" s="86"/>
      <c r="BH617" s="86"/>
      <c r="BI617" s="86"/>
      <c r="BJ617" s="86"/>
      <c r="BK617" s="86"/>
      <c r="BL617" s="86"/>
      <c r="BM617" s="86"/>
      <c r="BN617" s="86"/>
      <c r="BO617" s="86"/>
      <c r="BP617" s="86"/>
      <c r="BQ617" s="86"/>
      <c r="BR617" s="86"/>
      <c r="BS617" s="86"/>
      <c r="BT617" s="86"/>
      <c r="BU617" s="86"/>
      <c r="BV617" s="86"/>
    </row>
    <row r="618" spans="1:74" ht="24" x14ac:dyDescent="0.25">
      <c r="A618" s="2" t="s">
        <v>76</v>
      </c>
      <c r="B618" s="3" t="s">
        <v>86</v>
      </c>
      <c r="C618" s="55"/>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c r="AE618" s="50"/>
      <c r="AF618" s="50"/>
      <c r="AG618" s="50"/>
      <c r="AH618" s="50"/>
      <c r="AI618" s="50"/>
      <c r="AJ618" s="50"/>
      <c r="AK618" s="50"/>
      <c r="AL618" s="50"/>
      <c r="AM618" s="50"/>
      <c r="AN618" s="50"/>
      <c r="AO618" s="56"/>
      <c r="AP618" s="56"/>
      <c r="AQ618" s="56"/>
      <c r="AR618" s="56"/>
      <c r="AS618" s="56"/>
      <c r="AT618" s="56"/>
      <c r="AU618" s="56"/>
      <c r="AV618" s="56"/>
      <c r="AW618" s="56"/>
      <c r="AX618" s="141"/>
      <c r="AY618" s="141"/>
      <c r="AZ618" s="141"/>
      <c r="BA618" s="86"/>
      <c r="BB618" s="86"/>
      <c r="BC618" s="86"/>
      <c r="BD618" s="86"/>
      <c r="BE618" s="86"/>
      <c r="BF618" s="86"/>
      <c r="BG618" s="86"/>
      <c r="BH618" s="86"/>
      <c r="BI618" s="86"/>
      <c r="BJ618" s="86"/>
      <c r="BK618" s="86"/>
      <c r="BL618" s="86"/>
      <c r="BM618" s="86"/>
      <c r="BN618" s="86"/>
      <c r="BO618" s="86"/>
      <c r="BP618" s="86"/>
      <c r="BQ618" s="86"/>
      <c r="BR618" s="86"/>
      <c r="BS618" s="86"/>
      <c r="BT618" s="86"/>
      <c r="BU618" s="86"/>
      <c r="BV618" s="86"/>
    </row>
    <row r="619" spans="1:74" x14ac:dyDescent="0.25">
      <c r="A619" s="4" t="s">
        <v>77</v>
      </c>
      <c r="B619" s="5" t="s">
        <v>86</v>
      </c>
      <c r="C619" s="55"/>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c r="AE619" s="50"/>
      <c r="AF619" s="50"/>
      <c r="AG619" s="50"/>
      <c r="AH619" s="50"/>
      <c r="AI619" s="50"/>
      <c r="AJ619" s="50"/>
      <c r="AK619" s="50"/>
      <c r="AL619" s="50"/>
      <c r="AM619" s="50"/>
      <c r="AN619" s="50"/>
      <c r="AO619" s="56"/>
      <c r="AP619" s="56"/>
      <c r="AQ619" s="56"/>
      <c r="AR619" s="56"/>
      <c r="AS619" s="56"/>
      <c r="AT619" s="56"/>
      <c r="AU619" s="56"/>
      <c r="AV619" s="56"/>
      <c r="AW619" s="56"/>
      <c r="AX619" s="141"/>
      <c r="AY619" s="141"/>
      <c r="AZ619" s="141"/>
      <c r="BA619" s="86"/>
      <c r="BB619" s="86"/>
      <c r="BC619" s="86"/>
      <c r="BD619" s="86"/>
      <c r="BE619" s="86"/>
      <c r="BF619" s="86"/>
      <c r="BG619" s="86"/>
      <c r="BH619" s="86"/>
      <c r="BI619" s="86"/>
      <c r="BJ619" s="86"/>
      <c r="BK619" s="86"/>
      <c r="BL619" s="86"/>
      <c r="BM619" s="86"/>
      <c r="BN619" s="86"/>
      <c r="BO619" s="86"/>
      <c r="BP619" s="86"/>
      <c r="BQ619" s="86"/>
      <c r="BR619" s="86"/>
      <c r="BS619" s="86"/>
      <c r="BT619" s="86"/>
      <c r="BU619" s="86"/>
      <c r="BV619" s="86"/>
    </row>
    <row r="620" spans="1:74" ht="24" x14ac:dyDescent="0.25">
      <c r="A620" s="2" t="s">
        <v>78</v>
      </c>
      <c r="B620" s="3" t="s">
        <v>86</v>
      </c>
      <c r="C620" s="55"/>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c r="AE620" s="50"/>
      <c r="AF620" s="50"/>
      <c r="AG620" s="50"/>
      <c r="AH620" s="50"/>
      <c r="AI620" s="50"/>
      <c r="AJ620" s="50"/>
      <c r="AK620" s="50"/>
      <c r="AL620" s="50"/>
      <c r="AM620" s="50"/>
      <c r="AN620" s="50"/>
      <c r="AO620" s="56"/>
      <c r="AP620" s="56"/>
      <c r="AQ620" s="56"/>
      <c r="AR620" s="56"/>
      <c r="AS620" s="56"/>
      <c r="AT620" s="56"/>
      <c r="AU620" s="56"/>
      <c r="AV620" s="56"/>
      <c r="AW620" s="56"/>
      <c r="AX620" s="141"/>
      <c r="AY620" s="141"/>
      <c r="AZ620" s="141"/>
      <c r="BA620" s="86"/>
      <c r="BB620" s="86"/>
      <c r="BC620" s="86"/>
      <c r="BD620" s="86"/>
      <c r="BE620" s="86"/>
      <c r="BF620" s="86"/>
      <c r="BG620" s="86"/>
      <c r="BH620" s="86"/>
      <c r="BI620" s="86"/>
      <c r="BJ620" s="86"/>
      <c r="BK620" s="86"/>
      <c r="BL620" s="86"/>
      <c r="BM620" s="86"/>
      <c r="BN620" s="86"/>
      <c r="BO620" s="86"/>
      <c r="BP620" s="86"/>
      <c r="BQ620" s="86"/>
      <c r="BR620" s="86"/>
      <c r="BS620" s="86"/>
      <c r="BT620" s="86"/>
      <c r="BU620" s="86"/>
      <c r="BV620" s="86"/>
    </row>
    <row r="621" spans="1:74" ht="24" x14ac:dyDescent="0.25">
      <c r="A621" s="4" t="s">
        <v>79</v>
      </c>
      <c r="B621" s="5" t="s">
        <v>86</v>
      </c>
      <c r="C621" s="55"/>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c r="AE621" s="50"/>
      <c r="AF621" s="50"/>
      <c r="AG621" s="50"/>
      <c r="AH621" s="50"/>
      <c r="AI621" s="50"/>
      <c r="AJ621" s="50"/>
      <c r="AK621" s="50"/>
      <c r="AL621" s="50"/>
      <c r="AM621" s="50"/>
      <c r="AN621" s="50"/>
      <c r="AO621" s="56"/>
      <c r="AP621" s="56"/>
      <c r="AQ621" s="56"/>
      <c r="AR621" s="56"/>
      <c r="AS621" s="56"/>
      <c r="AT621" s="56"/>
      <c r="AU621" s="56"/>
      <c r="AV621" s="56"/>
      <c r="AW621" s="56"/>
      <c r="AX621" s="141"/>
      <c r="AY621" s="141"/>
      <c r="AZ621" s="141"/>
      <c r="BA621" s="86"/>
      <c r="BB621" s="86"/>
      <c r="BC621" s="86"/>
      <c r="BD621" s="86"/>
      <c r="BE621" s="86"/>
      <c r="BF621" s="86"/>
      <c r="BG621" s="86"/>
      <c r="BH621" s="86"/>
      <c r="BI621" s="86"/>
      <c r="BJ621" s="86"/>
      <c r="BK621" s="86"/>
      <c r="BL621" s="86"/>
      <c r="BM621" s="86"/>
      <c r="BN621" s="86"/>
      <c r="BO621" s="86"/>
      <c r="BP621" s="86"/>
      <c r="BQ621" s="86"/>
      <c r="BR621" s="86"/>
      <c r="BS621" s="86"/>
      <c r="BT621" s="86"/>
      <c r="BU621" s="86"/>
      <c r="BV621" s="86"/>
    </row>
    <row r="622" spans="1:74" x14ac:dyDescent="0.25">
      <c r="A622" s="2" t="s">
        <v>80</v>
      </c>
      <c r="B622" s="3" t="s">
        <v>86</v>
      </c>
      <c r="C622" s="55"/>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c r="AE622" s="50"/>
      <c r="AF622" s="50"/>
      <c r="AG622" s="50"/>
      <c r="AH622" s="50"/>
      <c r="AI622" s="50"/>
      <c r="AJ622" s="50"/>
      <c r="AK622" s="50"/>
      <c r="AL622" s="50"/>
      <c r="AM622" s="50"/>
      <c r="AN622" s="50"/>
      <c r="AO622" s="56"/>
      <c r="AP622" s="56"/>
      <c r="AQ622" s="56"/>
      <c r="AR622" s="56"/>
      <c r="AS622" s="56"/>
      <c r="AT622" s="56"/>
      <c r="AU622" s="56"/>
      <c r="AV622" s="56"/>
      <c r="AW622" s="56"/>
      <c r="AX622" s="141"/>
      <c r="AY622" s="141"/>
      <c r="AZ622" s="141"/>
      <c r="BA622" s="86"/>
      <c r="BB622" s="86"/>
      <c r="BC622" s="86"/>
      <c r="BD622" s="86"/>
      <c r="BE622" s="86"/>
      <c r="BF622" s="86"/>
      <c r="BG622" s="86"/>
      <c r="BH622" s="86"/>
      <c r="BI622" s="86"/>
      <c r="BJ622" s="86"/>
      <c r="BK622" s="86"/>
      <c r="BL622" s="86"/>
      <c r="BM622" s="86"/>
      <c r="BN622" s="86"/>
      <c r="BO622" s="86"/>
      <c r="BP622" s="86"/>
      <c r="BQ622" s="86"/>
      <c r="BR622" s="86"/>
      <c r="BS622" s="86"/>
      <c r="BT622" s="86"/>
      <c r="BU622" s="86"/>
      <c r="BV622" s="86"/>
    </row>
    <row r="623" spans="1:74" x14ac:dyDescent="0.25">
      <c r="A623" s="4" t="s">
        <v>5</v>
      </c>
      <c r="B623" s="5" t="s">
        <v>86</v>
      </c>
      <c r="C623" s="55"/>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c r="AE623" s="50"/>
      <c r="AF623" s="50"/>
      <c r="AG623" s="50"/>
      <c r="AH623" s="50"/>
      <c r="AI623" s="50"/>
      <c r="AJ623" s="50"/>
      <c r="AK623" s="50"/>
      <c r="AL623" s="50"/>
      <c r="AM623" s="50"/>
      <c r="AN623" s="50"/>
      <c r="AO623" s="56"/>
      <c r="AP623" s="56"/>
      <c r="AQ623" s="56"/>
      <c r="AR623" s="56"/>
      <c r="AS623" s="56"/>
      <c r="AT623" s="56"/>
      <c r="AU623" s="56"/>
      <c r="AV623" s="56"/>
      <c r="AW623" s="56"/>
      <c r="AX623" s="141"/>
      <c r="AY623" s="141"/>
      <c r="AZ623" s="141"/>
      <c r="BA623" s="86"/>
      <c r="BB623" s="86"/>
      <c r="BC623" s="86"/>
      <c r="BD623" s="86"/>
      <c r="BE623" s="86"/>
      <c r="BF623" s="86"/>
      <c r="BG623" s="86"/>
      <c r="BH623" s="86"/>
      <c r="BI623" s="86"/>
      <c r="BJ623" s="86"/>
      <c r="BK623" s="86"/>
      <c r="BL623" s="86"/>
      <c r="BM623" s="86"/>
      <c r="BN623" s="86"/>
      <c r="BO623" s="86"/>
      <c r="BP623" s="86"/>
      <c r="BQ623" s="86"/>
      <c r="BR623" s="86"/>
      <c r="BS623" s="86"/>
      <c r="BT623" s="86"/>
      <c r="BU623" s="86"/>
      <c r="BV623" s="86"/>
    </row>
    <row r="624" spans="1:74" ht="24" x14ac:dyDescent="0.25">
      <c r="A624" s="2" t="s">
        <v>81</v>
      </c>
      <c r="B624" s="3" t="s">
        <v>86</v>
      </c>
      <c r="C624" s="55"/>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c r="AE624" s="50"/>
      <c r="AF624" s="50"/>
      <c r="AG624" s="50"/>
      <c r="AH624" s="50"/>
      <c r="AI624" s="50"/>
      <c r="AJ624" s="50"/>
      <c r="AK624" s="50"/>
      <c r="AL624" s="50"/>
      <c r="AM624" s="50"/>
      <c r="AN624" s="50"/>
      <c r="AO624" s="56"/>
      <c r="AP624" s="56"/>
      <c r="AQ624" s="56"/>
      <c r="AR624" s="56"/>
      <c r="AS624" s="56"/>
      <c r="AT624" s="56"/>
      <c r="AU624" s="56"/>
      <c r="AV624" s="56"/>
      <c r="AW624" s="56"/>
      <c r="AX624" s="141"/>
      <c r="AY624" s="141"/>
      <c r="AZ624" s="141"/>
      <c r="BA624" s="86"/>
      <c r="BB624" s="86"/>
      <c r="BC624" s="86"/>
      <c r="BD624" s="86"/>
      <c r="BE624" s="86"/>
      <c r="BF624" s="86"/>
      <c r="BG624" s="86"/>
      <c r="BH624" s="86"/>
      <c r="BI624" s="86"/>
      <c r="BJ624" s="86"/>
      <c r="BK624" s="86"/>
      <c r="BL624" s="86"/>
      <c r="BM624" s="86"/>
      <c r="BN624" s="86"/>
      <c r="BO624" s="86"/>
      <c r="BP624" s="86"/>
      <c r="BQ624" s="86"/>
      <c r="BR624" s="86"/>
      <c r="BS624" s="86"/>
      <c r="BT624" s="86"/>
      <c r="BU624" s="86"/>
      <c r="BV624" s="86"/>
    </row>
    <row r="625" spans="1:80" ht="24" x14ac:dyDescent="0.25">
      <c r="A625" s="4" t="s">
        <v>82</v>
      </c>
      <c r="B625" s="5" t="s">
        <v>86</v>
      </c>
      <c r="C625" s="55"/>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c r="AE625" s="50"/>
      <c r="AF625" s="50"/>
      <c r="AG625" s="50"/>
      <c r="AH625" s="50"/>
      <c r="AI625" s="50"/>
      <c r="AJ625" s="50"/>
      <c r="AK625" s="50"/>
      <c r="AL625" s="50"/>
      <c r="AM625" s="50"/>
      <c r="AN625" s="50"/>
      <c r="AO625" s="56"/>
      <c r="AP625" s="56"/>
      <c r="AQ625" s="56"/>
      <c r="AR625" s="56"/>
      <c r="AS625" s="56"/>
      <c r="AT625" s="56"/>
      <c r="AU625" s="56"/>
      <c r="AV625" s="56"/>
      <c r="AW625" s="56"/>
      <c r="AX625" s="141"/>
      <c r="AY625" s="141"/>
      <c r="AZ625" s="141"/>
      <c r="BA625" s="86"/>
      <c r="BB625" s="86"/>
      <c r="BC625" s="86"/>
      <c r="BD625" s="86"/>
      <c r="BE625" s="86"/>
      <c r="BF625" s="86"/>
      <c r="BG625" s="86"/>
      <c r="BH625" s="86"/>
      <c r="BI625" s="86"/>
      <c r="BJ625" s="86"/>
      <c r="BK625" s="86"/>
      <c r="BL625" s="86"/>
      <c r="BM625" s="86"/>
      <c r="BN625" s="86"/>
      <c r="BO625" s="86"/>
      <c r="BP625" s="86"/>
      <c r="BQ625" s="86"/>
      <c r="BR625" s="86"/>
      <c r="BS625" s="86"/>
      <c r="BT625" s="86"/>
      <c r="BU625" s="86"/>
      <c r="BV625" s="86"/>
    </row>
    <row r="626" spans="1:80" x14ac:dyDescent="0.25">
      <c r="A626" s="2" t="s">
        <v>83</v>
      </c>
      <c r="B626" s="3" t="s">
        <v>86</v>
      </c>
      <c r="C626" s="55"/>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c r="AE626" s="50"/>
      <c r="AF626" s="50"/>
      <c r="AG626" s="50"/>
      <c r="AH626" s="50"/>
      <c r="AI626" s="50"/>
      <c r="AJ626" s="50"/>
      <c r="AK626" s="50"/>
      <c r="AL626" s="50"/>
      <c r="AM626" s="50"/>
      <c r="AN626" s="50"/>
      <c r="AO626" s="56"/>
      <c r="AP626" s="56"/>
      <c r="AQ626" s="56"/>
      <c r="AR626" s="56"/>
      <c r="AS626" s="56"/>
      <c r="AT626" s="56"/>
      <c r="AU626" s="56"/>
      <c r="AV626" s="56"/>
      <c r="AW626" s="56"/>
      <c r="AX626" s="141"/>
      <c r="AY626" s="141"/>
      <c r="AZ626" s="141"/>
      <c r="BA626" s="86"/>
      <c r="BB626" s="86"/>
      <c r="BC626" s="86"/>
      <c r="BD626" s="86"/>
      <c r="BE626" s="86"/>
      <c r="BF626" s="86"/>
      <c r="BG626" s="86"/>
      <c r="BH626" s="86"/>
      <c r="BI626" s="86"/>
      <c r="BJ626" s="86"/>
      <c r="BK626" s="86"/>
      <c r="BL626" s="86"/>
      <c r="BM626" s="86"/>
      <c r="BN626" s="86"/>
      <c r="BO626" s="86"/>
      <c r="BP626" s="86"/>
      <c r="BQ626" s="86"/>
      <c r="BR626" s="86"/>
      <c r="BS626" s="86"/>
      <c r="BT626" s="86"/>
      <c r="BU626" s="86"/>
      <c r="BV626" s="86"/>
    </row>
    <row r="627" spans="1:80" x14ac:dyDescent="0.25">
      <c r="A627" s="27"/>
      <c r="B627" s="28"/>
      <c r="C627" s="55"/>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50"/>
      <c r="AL627" s="50"/>
      <c r="AM627" s="50"/>
      <c r="AN627" s="50"/>
      <c r="AO627" s="56"/>
      <c r="AP627" s="56"/>
      <c r="AQ627" s="56"/>
      <c r="AR627" s="56"/>
      <c r="AS627" s="56"/>
      <c r="AT627" s="56"/>
      <c r="AU627" s="56"/>
      <c r="AV627" s="56"/>
      <c r="AW627" s="56"/>
      <c r="AX627" s="141"/>
      <c r="AY627" s="141"/>
      <c r="AZ627" s="141"/>
      <c r="BA627" s="86"/>
      <c r="BB627" s="86"/>
      <c r="BC627" s="86"/>
      <c r="BD627" s="86"/>
      <c r="BE627" s="86"/>
      <c r="BF627" s="86"/>
      <c r="BG627" s="86"/>
      <c r="BH627" s="86"/>
      <c r="BI627" s="86"/>
      <c r="BJ627" s="86"/>
      <c r="BK627" s="86"/>
      <c r="BL627" s="86"/>
      <c r="BM627" s="86"/>
      <c r="BN627" s="86"/>
      <c r="BO627" s="86"/>
      <c r="BP627" s="86"/>
      <c r="BQ627" s="86"/>
      <c r="BR627" s="86"/>
      <c r="BS627" s="86"/>
      <c r="BT627" s="86"/>
      <c r="BU627" s="86"/>
      <c r="BV627" s="86"/>
    </row>
    <row r="628" spans="1:80" ht="24" x14ac:dyDescent="0.25">
      <c r="A628" s="2" t="s">
        <v>197</v>
      </c>
      <c r="B628" s="3" t="s">
        <v>86</v>
      </c>
      <c r="C628" s="55"/>
      <c r="D628" s="50"/>
      <c r="E628" s="50"/>
      <c r="F628" s="50"/>
      <c r="G628" s="50"/>
      <c r="H628" s="50"/>
      <c r="I628" s="50"/>
      <c r="J628" s="50"/>
      <c r="K628" s="50"/>
      <c r="L628" s="50"/>
      <c r="M628" s="50"/>
      <c r="N628" s="50"/>
      <c r="O628" s="50"/>
      <c r="P628" s="50"/>
      <c r="Q628" s="50"/>
      <c r="R628" s="50"/>
      <c r="S628" s="50"/>
      <c r="T628" s="50"/>
      <c r="U628" s="50"/>
      <c r="V628" s="50"/>
      <c r="W628" s="50"/>
      <c r="X628" s="50"/>
      <c r="Y628" s="50"/>
      <c r="Z628" s="50"/>
      <c r="AA628" s="50"/>
      <c r="AB628" s="50"/>
      <c r="AC628" s="50"/>
      <c r="AD628" s="50"/>
      <c r="AE628" s="50"/>
      <c r="AF628" s="50"/>
      <c r="AG628" s="50"/>
      <c r="AH628" s="50"/>
      <c r="AI628" s="50"/>
      <c r="AJ628" s="50"/>
      <c r="AK628" s="50"/>
      <c r="AL628" s="50"/>
      <c r="AM628" s="50"/>
      <c r="AN628" s="50"/>
      <c r="AO628" s="56"/>
      <c r="AP628" s="56"/>
      <c r="AQ628" s="56"/>
      <c r="AR628" s="56"/>
      <c r="AS628" s="56"/>
      <c r="AT628" s="56"/>
      <c r="AU628" s="56"/>
      <c r="AV628" s="56"/>
      <c r="AW628" s="56"/>
      <c r="AX628" s="141"/>
      <c r="AY628" s="141"/>
      <c r="AZ628" s="141"/>
      <c r="BA628" s="86"/>
      <c r="BB628" s="86"/>
      <c r="BC628" s="86"/>
      <c r="BD628" s="86"/>
      <c r="BE628" s="86"/>
      <c r="BF628" s="86"/>
      <c r="BG628" s="86"/>
      <c r="BH628" s="86"/>
      <c r="BI628" s="86"/>
      <c r="BJ628" s="86"/>
      <c r="BK628" s="86"/>
      <c r="BL628" s="86"/>
      <c r="BM628" s="86"/>
      <c r="BN628" s="86"/>
      <c r="BO628" s="86"/>
      <c r="BP628" s="86"/>
      <c r="BQ628" s="86"/>
      <c r="BR628" s="86"/>
      <c r="BS628" s="86"/>
      <c r="BT628" s="86"/>
      <c r="BU628" s="86"/>
      <c r="BV628" s="86"/>
    </row>
    <row r="629" spans="1:80" x14ac:dyDescent="0.25">
      <c r="AR629"/>
      <c r="AS629"/>
      <c r="AT629"/>
      <c r="AU629"/>
      <c r="AV629"/>
      <c r="AW629"/>
      <c r="AX629"/>
      <c r="AY629"/>
      <c r="AZ629"/>
      <c r="BA629" s="86"/>
      <c r="BB629" s="86"/>
      <c r="BC629" s="86"/>
      <c r="BD629" s="86"/>
      <c r="BE629" s="86"/>
      <c r="BF629" s="86"/>
      <c r="BG629" s="86"/>
      <c r="BH629" s="86"/>
      <c r="BI629" s="86"/>
      <c r="BJ629" s="86"/>
      <c r="BK629" s="86"/>
      <c r="BL629" s="86"/>
      <c r="BM629" s="86"/>
      <c r="BN629" s="86"/>
      <c r="BO629" s="86"/>
      <c r="BP629" s="86"/>
      <c r="BQ629" s="86"/>
      <c r="BR629" s="86"/>
      <c r="BS629" s="86"/>
      <c r="BT629" s="86"/>
      <c r="BU629" s="86"/>
      <c r="BV629" s="86"/>
    </row>
    <row r="630" spans="1:80" x14ac:dyDescent="0.25">
      <c r="AR630"/>
      <c r="AS630"/>
      <c r="AT630"/>
      <c r="AU630"/>
      <c r="AV630"/>
      <c r="AW630"/>
      <c r="AX630"/>
      <c r="AY630"/>
      <c r="AZ630"/>
      <c r="BA630" s="86"/>
      <c r="BB630" s="86"/>
      <c r="BC630" s="86"/>
      <c r="BD630" s="86"/>
      <c r="BE630" s="86"/>
      <c r="BF630" s="86"/>
      <c r="BG630" s="86"/>
      <c r="BH630" s="86"/>
      <c r="BI630" s="86"/>
      <c r="BJ630" s="86"/>
      <c r="BK630" s="86"/>
      <c r="BL630" s="86"/>
      <c r="BM630" s="86"/>
      <c r="BN630" s="86"/>
      <c r="BO630" s="86"/>
      <c r="BP630" s="86"/>
      <c r="BQ630" s="86"/>
      <c r="BR630" s="86"/>
      <c r="BS630" s="86"/>
      <c r="BT630" s="86"/>
      <c r="BU630" s="86"/>
      <c r="BV630" s="86"/>
    </row>
    <row r="631" spans="1:80" s="30" customFormat="1" x14ac:dyDescent="0.25">
      <c r="A631" s="31" t="s">
        <v>154</v>
      </c>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c r="BA631" s="86"/>
      <c r="BB631" s="86"/>
      <c r="BC631" s="86"/>
      <c r="BD631" s="86"/>
      <c r="BE631" s="86"/>
      <c r="BF631" s="86"/>
      <c r="BG631" s="86"/>
      <c r="BH631" s="86"/>
      <c r="BI631" s="86"/>
      <c r="BJ631" s="86"/>
      <c r="BK631" s="86"/>
      <c r="BL631" s="86"/>
      <c r="BM631" s="86"/>
      <c r="BN631" s="86"/>
      <c r="BO631" s="86"/>
      <c r="BP631" s="86"/>
      <c r="BQ631" s="86"/>
      <c r="BR631" s="86"/>
      <c r="BS631" s="86"/>
      <c r="BT631" s="86"/>
      <c r="BU631" s="86"/>
      <c r="BV631" s="86"/>
      <c r="BW631" s="22"/>
      <c r="BX631" s="22"/>
      <c r="BY631" s="22"/>
      <c r="BZ631" s="22"/>
      <c r="CA631" s="22"/>
      <c r="CB631" s="22"/>
    </row>
    <row r="632" spans="1:80" ht="15.75" thickBot="1" x14ac:dyDescent="0.3">
      <c r="A632" s="9" t="s">
        <v>0</v>
      </c>
      <c r="B632" s="12" t="s">
        <v>1</v>
      </c>
      <c r="C632" s="8" t="s">
        <v>134</v>
      </c>
      <c r="D632" s="8" t="s">
        <v>138</v>
      </c>
      <c r="E632" s="8" t="s">
        <v>137</v>
      </c>
      <c r="F632" s="8" t="s">
        <v>136</v>
      </c>
      <c r="G632" s="8" t="s">
        <v>135</v>
      </c>
      <c r="H632" s="8" t="s">
        <v>133</v>
      </c>
      <c r="I632" s="8" t="s">
        <v>132</v>
      </c>
      <c r="J632" s="8" t="s">
        <v>131</v>
      </c>
      <c r="K632" s="8" t="s">
        <v>130</v>
      </c>
      <c r="L632" s="8" t="s">
        <v>129</v>
      </c>
      <c r="M632" s="8" t="s">
        <v>128</v>
      </c>
      <c r="N632" s="8" t="s">
        <v>127</v>
      </c>
      <c r="O632" s="8" t="s">
        <v>126</v>
      </c>
      <c r="P632" s="8" t="s">
        <v>125</v>
      </c>
      <c r="Q632" s="8" t="s">
        <v>124</v>
      </c>
      <c r="R632" s="8" t="s">
        <v>123</v>
      </c>
      <c r="S632" s="8" t="s">
        <v>122</v>
      </c>
      <c r="T632" s="8" t="s">
        <v>121</v>
      </c>
      <c r="U632" s="8" t="s">
        <v>120</v>
      </c>
      <c r="V632" s="8" t="s">
        <v>119</v>
      </c>
      <c r="W632" s="8" t="s">
        <v>118</v>
      </c>
      <c r="X632" s="8" t="s">
        <v>117</v>
      </c>
      <c r="Y632" s="8" t="s">
        <v>113</v>
      </c>
      <c r="Z632" s="8" t="s">
        <v>114</v>
      </c>
      <c r="AA632" s="8" t="s">
        <v>115</v>
      </c>
      <c r="AB632" s="8" t="s">
        <v>116</v>
      </c>
      <c r="AC632" s="8" t="s">
        <v>111</v>
      </c>
      <c r="AD632" s="8" t="s">
        <v>108</v>
      </c>
      <c r="AE632" s="8" t="s">
        <v>109</v>
      </c>
      <c r="AF632" s="8" t="s">
        <v>110</v>
      </c>
      <c r="AG632" s="8" t="s">
        <v>104</v>
      </c>
      <c r="AH632" s="8" t="s">
        <v>105</v>
      </c>
      <c r="AI632" s="8" t="s">
        <v>106</v>
      </c>
      <c r="AJ632" s="8" t="s">
        <v>107</v>
      </c>
      <c r="AK632" s="8" t="s">
        <v>10</v>
      </c>
      <c r="AL632" s="8" t="s">
        <v>9</v>
      </c>
      <c r="AM632" s="8" t="s">
        <v>20</v>
      </c>
      <c r="AN632" s="8" t="s">
        <v>8</v>
      </c>
      <c r="AO632" s="8" t="s">
        <v>196</v>
      </c>
      <c r="AP632" s="8" t="s">
        <v>200</v>
      </c>
      <c r="AQ632" s="8" t="s">
        <v>205</v>
      </c>
      <c r="AR632" s="8" t="s">
        <v>206</v>
      </c>
      <c r="AS632" s="8" t="s">
        <v>208</v>
      </c>
      <c r="AT632" s="8" t="s">
        <v>209</v>
      </c>
      <c r="AU632" s="8" t="s">
        <v>210</v>
      </c>
      <c r="AV632" s="8" t="s">
        <v>211</v>
      </c>
      <c r="AW632" s="8" t="s">
        <v>215</v>
      </c>
      <c r="AX632" s="12" t="str">
        <f>$AX$2</f>
        <v>Dec 2019 Qtr</v>
      </c>
      <c r="AY632" s="12" t="str">
        <f>$AY$2</f>
        <v>Mar 2020 Qtr</v>
      </c>
      <c r="AZ632" s="12" t="s">
        <v>231</v>
      </c>
      <c r="BA632" s="86"/>
      <c r="BB632" s="86"/>
      <c r="BC632" s="86"/>
      <c r="BD632" s="86"/>
      <c r="BE632" s="86"/>
      <c r="BF632" s="86"/>
      <c r="BG632" s="86"/>
      <c r="BH632" s="86"/>
      <c r="BI632" s="86"/>
      <c r="BJ632" s="86"/>
      <c r="BK632" s="86"/>
      <c r="BL632" s="86"/>
      <c r="BM632" s="86"/>
      <c r="BN632" s="86"/>
      <c r="BO632" s="86"/>
      <c r="BP632" s="86"/>
      <c r="BQ632" s="86"/>
      <c r="BR632" s="86"/>
      <c r="BS632" s="86"/>
      <c r="BT632" s="86"/>
      <c r="BU632" s="86"/>
      <c r="BV632" s="86"/>
    </row>
    <row r="633" spans="1:80" ht="15.75" thickTop="1" x14ac:dyDescent="0.25">
      <c r="A633" s="2" t="s">
        <v>23</v>
      </c>
      <c r="B633" s="3" t="s">
        <v>15</v>
      </c>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c r="AA633" s="55"/>
      <c r="AB633" s="55"/>
      <c r="AC633" s="55"/>
      <c r="AD633" s="55"/>
      <c r="AE633" s="55"/>
      <c r="AF633" s="55"/>
      <c r="AG633" s="55"/>
      <c r="AH633" s="55"/>
      <c r="AI633" s="55"/>
      <c r="AJ633" s="55"/>
      <c r="AK633" s="55"/>
      <c r="AL633" s="55"/>
      <c r="AM633" s="55"/>
      <c r="AN633" s="55"/>
      <c r="AO633" s="55"/>
      <c r="AP633" s="55"/>
      <c r="AQ633" s="55"/>
      <c r="AR633" s="55"/>
      <c r="AS633" s="55"/>
      <c r="AT633" s="55"/>
      <c r="AU633" s="55"/>
      <c r="AV633" s="55"/>
      <c r="AW633" s="55"/>
      <c r="AX633" s="140"/>
      <c r="AY633" s="140"/>
      <c r="AZ633" s="140"/>
      <c r="BA633" s="86"/>
      <c r="BB633" s="86"/>
      <c r="BC633" s="86"/>
      <c r="BD633" s="86"/>
      <c r="BE633" s="86"/>
      <c r="BF633" s="86"/>
      <c r="BG633" s="86"/>
      <c r="BH633" s="86"/>
      <c r="BI633" s="86"/>
      <c r="BJ633" s="86"/>
      <c r="BK633" s="86"/>
      <c r="BL633" s="86"/>
      <c r="BM633" s="86"/>
      <c r="BN633" s="86"/>
      <c r="BO633" s="86"/>
      <c r="BP633" s="86"/>
      <c r="BQ633" s="86"/>
      <c r="BR633" s="86"/>
      <c r="BS633" s="86"/>
      <c r="BT633" s="86"/>
      <c r="BU633" s="86"/>
      <c r="BV633" s="86"/>
    </row>
    <row r="634" spans="1:80" x14ac:dyDescent="0.25">
      <c r="A634" s="4" t="s">
        <v>29</v>
      </c>
      <c r="B634" s="5" t="s">
        <v>2</v>
      </c>
      <c r="C634" s="56"/>
      <c r="D634" s="56"/>
      <c r="E634" s="56"/>
      <c r="F634" s="56"/>
      <c r="G634" s="56"/>
      <c r="H634" s="56"/>
      <c r="I634" s="56"/>
      <c r="J634" s="56"/>
      <c r="K634" s="56"/>
      <c r="L634" s="56"/>
      <c r="M634" s="35">
        <v>23287</v>
      </c>
      <c r="N634" s="35">
        <v>21908</v>
      </c>
      <c r="O634" s="35">
        <v>22164</v>
      </c>
      <c r="P634" s="35">
        <v>22277</v>
      </c>
      <c r="Q634" s="35">
        <v>18551</v>
      </c>
      <c r="R634" s="35">
        <v>5647</v>
      </c>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56"/>
      <c r="AX634" s="141"/>
      <c r="AY634" s="141"/>
      <c r="AZ634" s="141"/>
      <c r="BA634" s="86"/>
      <c r="BB634" s="86"/>
      <c r="BC634" s="86"/>
      <c r="BD634" s="86"/>
      <c r="BE634" s="86"/>
      <c r="BF634" s="86"/>
      <c r="BG634" s="86"/>
      <c r="BH634" s="86"/>
      <c r="BI634" s="86"/>
      <c r="BJ634" s="86"/>
      <c r="BK634" s="86"/>
      <c r="BL634" s="86"/>
      <c r="BM634" s="86"/>
      <c r="BN634" s="86"/>
      <c r="BO634" s="86"/>
      <c r="BP634" s="86"/>
      <c r="BQ634" s="86"/>
      <c r="BR634" s="86"/>
      <c r="BS634" s="86"/>
      <c r="BT634" s="86"/>
      <c r="BU634" s="86"/>
      <c r="BV634" s="86"/>
    </row>
    <row r="635" spans="1:80" x14ac:dyDescent="0.25">
      <c r="A635" s="67" t="s">
        <v>151</v>
      </c>
      <c r="B635" s="68" t="s">
        <v>2</v>
      </c>
      <c r="C635" s="56"/>
      <c r="D635" s="56"/>
      <c r="E635" s="56"/>
      <c r="F635" s="56"/>
      <c r="G635" s="56"/>
      <c r="H635" s="56"/>
      <c r="I635" s="56"/>
      <c r="J635" s="56"/>
      <c r="K635" s="56"/>
      <c r="L635" s="56"/>
      <c r="M635" s="34">
        <v>31207</v>
      </c>
      <c r="N635" s="34">
        <v>24526</v>
      </c>
      <c r="O635" s="34">
        <v>27200</v>
      </c>
      <c r="P635" s="34">
        <v>42111</v>
      </c>
      <c r="Q635" s="34">
        <v>32959</v>
      </c>
      <c r="R635" s="34">
        <v>6950</v>
      </c>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56"/>
      <c r="AX635" s="141"/>
      <c r="AY635" s="141"/>
      <c r="AZ635" s="141"/>
      <c r="BA635" s="86"/>
      <c r="BB635" s="86"/>
      <c r="BC635" s="86"/>
      <c r="BD635" s="86"/>
      <c r="BE635" s="86"/>
      <c r="BF635" s="86"/>
      <c r="BG635" s="86"/>
      <c r="BH635" s="86"/>
      <c r="BI635" s="86"/>
      <c r="BJ635" s="86"/>
      <c r="BK635" s="86"/>
      <c r="BL635" s="86"/>
      <c r="BM635" s="86"/>
      <c r="BN635" s="86"/>
      <c r="BO635" s="86"/>
      <c r="BP635" s="86"/>
      <c r="BQ635" s="86"/>
      <c r="BR635" s="86"/>
      <c r="BS635" s="86"/>
      <c r="BT635" s="86"/>
      <c r="BU635" s="86"/>
      <c r="BV635" s="86"/>
    </row>
    <row r="636" spans="1:80" x14ac:dyDescent="0.25">
      <c r="A636" s="4" t="s">
        <v>30</v>
      </c>
      <c r="B636" s="5" t="s">
        <v>2</v>
      </c>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c r="AX636" s="141"/>
      <c r="AY636" s="141"/>
      <c r="AZ636" s="141"/>
      <c r="BA636" s="86"/>
      <c r="BB636" s="86"/>
      <c r="BC636" s="86"/>
      <c r="BD636" s="86"/>
      <c r="BE636" s="86"/>
      <c r="BF636" s="86"/>
      <c r="BG636" s="86"/>
      <c r="BH636" s="86"/>
      <c r="BI636" s="86"/>
      <c r="BJ636" s="86"/>
      <c r="BK636" s="86"/>
      <c r="BL636" s="86"/>
      <c r="BM636" s="86"/>
      <c r="BN636" s="86"/>
      <c r="BO636" s="86"/>
      <c r="BP636" s="86"/>
      <c r="BQ636" s="86"/>
      <c r="BR636" s="86"/>
      <c r="BS636" s="86"/>
      <c r="BT636" s="86"/>
      <c r="BU636" s="86"/>
      <c r="BV636" s="86"/>
    </row>
    <row r="637" spans="1:80" x14ac:dyDescent="0.25">
      <c r="A637" s="67" t="s">
        <v>5</v>
      </c>
      <c r="B637" s="68" t="s">
        <v>6</v>
      </c>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c r="AA637" s="56"/>
      <c r="AB637" s="56"/>
      <c r="AC637" s="56"/>
      <c r="AD637" s="56"/>
      <c r="AE637" s="56"/>
      <c r="AF637" s="56"/>
      <c r="AG637" s="56"/>
      <c r="AH637" s="56"/>
      <c r="AI637" s="56"/>
      <c r="AJ637" s="56"/>
      <c r="AK637" s="56"/>
      <c r="AL637" s="56"/>
      <c r="AM637" s="56"/>
      <c r="AN637" s="56"/>
      <c r="AO637" s="56"/>
      <c r="AP637" s="56"/>
      <c r="AQ637" s="56"/>
      <c r="AR637" s="56"/>
      <c r="AS637" s="56"/>
      <c r="AT637" s="56"/>
      <c r="AU637" s="56"/>
      <c r="AV637" s="56"/>
      <c r="AW637" s="56"/>
      <c r="AX637" s="141"/>
      <c r="AY637" s="141"/>
      <c r="AZ637" s="141"/>
      <c r="BA637" s="86"/>
      <c r="BB637" s="86"/>
      <c r="BC637" s="86"/>
      <c r="BD637" s="86"/>
      <c r="BE637" s="86"/>
      <c r="BF637" s="86"/>
      <c r="BG637" s="86"/>
      <c r="BH637" s="86"/>
      <c r="BI637" s="86"/>
      <c r="BJ637" s="86"/>
      <c r="BK637" s="86"/>
      <c r="BL637" s="86"/>
      <c r="BM637" s="86"/>
      <c r="BN637" s="86"/>
      <c r="BO637" s="86"/>
      <c r="BP637" s="86"/>
      <c r="BQ637" s="86"/>
      <c r="BR637" s="86"/>
      <c r="BS637" s="86"/>
      <c r="BT637" s="86"/>
      <c r="BU637" s="86"/>
      <c r="BV637" s="86"/>
    </row>
    <row r="638" spans="1:80" ht="24" x14ac:dyDescent="0.25">
      <c r="A638" s="4" t="s">
        <v>28</v>
      </c>
      <c r="B638" s="5" t="s">
        <v>6</v>
      </c>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69"/>
      <c r="AA638" s="69"/>
      <c r="AB638" s="69"/>
      <c r="AC638" s="65"/>
      <c r="AD638" s="65"/>
      <c r="AE638" s="65"/>
      <c r="AF638" s="65"/>
      <c r="AG638" s="65"/>
      <c r="AH638" s="65"/>
      <c r="AI638" s="65"/>
      <c r="AJ638" s="65"/>
      <c r="AK638" s="65"/>
      <c r="AL638" s="65"/>
      <c r="AM638" s="65"/>
      <c r="AN638" s="65"/>
      <c r="AO638" s="56"/>
      <c r="AP638" s="56"/>
      <c r="AQ638" s="56"/>
      <c r="AR638" s="56"/>
      <c r="AS638" s="56"/>
      <c r="AT638" s="56"/>
      <c r="AU638" s="56"/>
      <c r="AV638" s="56"/>
      <c r="AW638" s="56"/>
      <c r="AX638" s="141"/>
      <c r="AY638" s="141"/>
      <c r="AZ638" s="141"/>
      <c r="BA638" s="86"/>
      <c r="BB638" s="86"/>
      <c r="BC638" s="86"/>
      <c r="BD638" s="86"/>
      <c r="BE638" s="86"/>
      <c r="BF638" s="86"/>
      <c r="BG638" s="86"/>
      <c r="BH638" s="86"/>
      <c r="BI638" s="86"/>
      <c r="BJ638" s="86"/>
      <c r="BK638" s="86"/>
      <c r="BL638" s="86"/>
      <c r="BM638" s="86"/>
      <c r="BN638" s="86"/>
      <c r="BO638" s="86"/>
      <c r="BP638" s="86"/>
      <c r="BQ638" s="86"/>
      <c r="BR638" s="86"/>
      <c r="BS638" s="86"/>
      <c r="BT638" s="86"/>
      <c r="BU638" s="86"/>
      <c r="BV638" s="86"/>
    </row>
    <row r="639" spans="1:80" x14ac:dyDescent="0.25">
      <c r="A639" s="48"/>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6"/>
      <c r="AA639" s="6"/>
      <c r="AB639" s="6"/>
      <c r="AC639" s="6"/>
      <c r="AD639" s="6"/>
      <c r="AE639" s="6"/>
      <c r="AF639" s="6"/>
      <c r="AG639" s="6"/>
      <c r="AH639" s="6"/>
      <c r="AI639" s="6"/>
      <c r="AJ639" s="6"/>
      <c r="AK639" s="6"/>
      <c r="AL639" s="6"/>
      <c r="AM639" s="6"/>
      <c r="AN639" s="6"/>
      <c r="AO639" s="33"/>
      <c r="AP639" s="33"/>
      <c r="AQ639" s="33"/>
      <c r="AR639" s="33"/>
      <c r="AS639" s="33"/>
      <c r="AT639" s="33"/>
      <c r="AU639" s="33"/>
      <c r="AV639" s="33"/>
      <c r="AW639" s="33"/>
      <c r="AX639" s="33"/>
      <c r="AY639" s="33"/>
      <c r="AZ639" s="33"/>
      <c r="BA639" s="86"/>
      <c r="BB639" s="86"/>
      <c r="BC639" s="86"/>
      <c r="BD639" s="86"/>
      <c r="BE639" s="86"/>
      <c r="BF639" s="86"/>
      <c r="BG639" s="86"/>
      <c r="BH639" s="86"/>
      <c r="BI639" s="86"/>
      <c r="BJ639" s="86"/>
      <c r="BK639" s="86"/>
      <c r="BL639" s="86"/>
      <c r="BM639" s="86"/>
      <c r="BN639" s="86"/>
      <c r="BO639" s="86"/>
      <c r="BP639" s="86"/>
      <c r="BQ639" s="86"/>
      <c r="BR639" s="86"/>
      <c r="BS639" s="86"/>
      <c r="BT639" s="86"/>
      <c r="BU639" s="86"/>
      <c r="BV639" s="86"/>
    </row>
    <row r="640" spans="1:80" ht="24.75" thickBot="1" x14ac:dyDescent="0.3">
      <c r="A640" s="9" t="s">
        <v>157</v>
      </c>
      <c r="B640" s="12" t="s">
        <v>1</v>
      </c>
      <c r="C640" s="8" t="s">
        <v>134</v>
      </c>
      <c r="D640" s="8" t="s">
        <v>138</v>
      </c>
      <c r="E640" s="8" t="s">
        <v>137</v>
      </c>
      <c r="F640" s="8" t="s">
        <v>136</v>
      </c>
      <c r="G640" s="8" t="s">
        <v>135</v>
      </c>
      <c r="H640" s="8" t="s">
        <v>133</v>
      </c>
      <c r="I640" s="8" t="s">
        <v>132</v>
      </c>
      <c r="J640" s="8" t="s">
        <v>131</v>
      </c>
      <c r="K640" s="8" t="s">
        <v>130</v>
      </c>
      <c r="L640" s="8" t="s">
        <v>129</v>
      </c>
      <c r="M640" s="8" t="s">
        <v>128</v>
      </c>
      <c r="N640" s="8" t="s">
        <v>127</v>
      </c>
      <c r="O640" s="8" t="s">
        <v>126</v>
      </c>
      <c r="P640" s="8" t="s">
        <v>125</v>
      </c>
      <c r="Q640" s="8" t="s">
        <v>124</v>
      </c>
      <c r="R640" s="8" t="s">
        <v>123</v>
      </c>
      <c r="S640" s="8" t="s">
        <v>122</v>
      </c>
      <c r="T640" s="8" t="s">
        <v>121</v>
      </c>
      <c r="U640" s="8" t="s">
        <v>120</v>
      </c>
      <c r="V640" s="8" t="s">
        <v>119</v>
      </c>
      <c r="W640" s="8" t="s">
        <v>118</v>
      </c>
      <c r="X640" s="8" t="s">
        <v>117</v>
      </c>
      <c r="Y640" s="8" t="s">
        <v>113</v>
      </c>
      <c r="Z640" s="8" t="s">
        <v>114</v>
      </c>
      <c r="AA640" s="8" t="s">
        <v>115</v>
      </c>
      <c r="AB640" s="8" t="s">
        <v>116</v>
      </c>
      <c r="AC640" s="8" t="s">
        <v>111</v>
      </c>
      <c r="AD640" s="8" t="s">
        <v>108</v>
      </c>
      <c r="AE640" s="8" t="s">
        <v>109</v>
      </c>
      <c r="AF640" s="8" t="s">
        <v>110</v>
      </c>
      <c r="AG640" s="8" t="s">
        <v>104</v>
      </c>
      <c r="AH640" s="8" t="s">
        <v>105</v>
      </c>
      <c r="AI640" s="8" t="s">
        <v>106</v>
      </c>
      <c r="AJ640" s="8" t="s">
        <v>107</v>
      </c>
      <c r="AK640" s="8" t="s">
        <v>10</v>
      </c>
      <c r="AL640" s="8" t="s">
        <v>9</v>
      </c>
      <c r="AM640" s="8" t="s">
        <v>20</v>
      </c>
      <c r="AN640" s="8" t="s">
        <v>8</v>
      </c>
      <c r="AO640" s="8" t="s">
        <v>196</v>
      </c>
      <c r="AP640" s="8" t="s">
        <v>200</v>
      </c>
      <c r="AQ640" s="8" t="s">
        <v>205</v>
      </c>
      <c r="AR640" s="8" t="s">
        <v>206</v>
      </c>
      <c r="AS640" s="8" t="s">
        <v>208</v>
      </c>
      <c r="AT640" s="8" t="s">
        <v>209</v>
      </c>
      <c r="AU640" s="8" t="s">
        <v>210</v>
      </c>
      <c r="AV640" s="8" t="s">
        <v>211</v>
      </c>
      <c r="AW640" s="8" t="s">
        <v>215</v>
      </c>
      <c r="AX640" s="12" t="str">
        <f>$AX$2</f>
        <v>Dec 2019 Qtr</v>
      </c>
      <c r="AY640" s="12" t="str">
        <f>$AY$2</f>
        <v>Mar 2020 Qtr</v>
      </c>
      <c r="AZ640" s="12" t="s">
        <v>231</v>
      </c>
      <c r="BA640" s="86"/>
      <c r="BB640" s="86"/>
      <c r="BC640" s="86"/>
      <c r="BD640" s="86"/>
      <c r="BE640" s="86"/>
      <c r="BF640" s="86"/>
      <c r="BG640" s="86"/>
      <c r="BH640" s="86"/>
      <c r="BI640" s="86"/>
      <c r="BJ640" s="86"/>
      <c r="BK640" s="86"/>
      <c r="BL640" s="86"/>
      <c r="BM640" s="86"/>
      <c r="BN640" s="86"/>
      <c r="BO640" s="86"/>
      <c r="BP640" s="86"/>
      <c r="BQ640" s="86"/>
      <c r="BR640" s="86"/>
      <c r="BS640" s="86"/>
      <c r="BT640" s="86"/>
      <c r="BU640" s="86"/>
      <c r="BV640" s="86"/>
    </row>
    <row r="641" spans="1:74" ht="24.75" thickTop="1" x14ac:dyDescent="0.25">
      <c r="A641" s="2" t="s">
        <v>192</v>
      </c>
      <c r="B641" s="3" t="s">
        <v>87</v>
      </c>
      <c r="C641" s="56"/>
      <c r="D641" s="56"/>
      <c r="E641" s="56"/>
      <c r="F641" s="56"/>
      <c r="G641" s="56"/>
      <c r="H641" s="56"/>
      <c r="I641" s="56"/>
      <c r="J641" s="56"/>
      <c r="K641" s="56"/>
      <c r="L641" s="56"/>
      <c r="M641" s="34">
        <v>4260</v>
      </c>
      <c r="N641" s="34">
        <v>4606</v>
      </c>
      <c r="O641" s="34">
        <v>3974</v>
      </c>
      <c r="P641" s="34">
        <v>3780</v>
      </c>
      <c r="Q641" s="34">
        <v>4103</v>
      </c>
      <c r="R641" s="34">
        <v>1614</v>
      </c>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c r="AX641" s="141"/>
      <c r="AY641" s="141"/>
      <c r="AZ641" s="141"/>
      <c r="BA641" s="86"/>
      <c r="BB641" s="86"/>
      <c r="BC641" s="86"/>
      <c r="BD641" s="86"/>
      <c r="BE641" s="86"/>
      <c r="BF641" s="86"/>
      <c r="BG641" s="86"/>
      <c r="BH641" s="86"/>
      <c r="BI641" s="86"/>
      <c r="BJ641" s="86"/>
      <c r="BK641" s="86"/>
      <c r="BL641" s="86"/>
      <c r="BM641" s="86"/>
      <c r="BN641" s="86"/>
      <c r="BO641" s="86"/>
      <c r="BP641" s="86"/>
      <c r="BQ641" s="86"/>
      <c r="BR641" s="86"/>
      <c r="BS641" s="86"/>
      <c r="BT641" s="86"/>
      <c r="BU641" s="86"/>
      <c r="BV641" s="86"/>
    </row>
    <row r="642" spans="1:74" x14ac:dyDescent="0.25">
      <c r="A642" s="4" t="s">
        <v>88</v>
      </c>
      <c r="B642" s="5" t="s">
        <v>51</v>
      </c>
      <c r="C642" s="56"/>
      <c r="D642" s="56"/>
      <c r="E642" s="56"/>
      <c r="F642" s="56"/>
      <c r="G642" s="56"/>
      <c r="H642" s="56"/>
      <c r="I642" s="56"/>
      <c r="J642" s="56"/>
      <c r="K642" s="56"/>
      <c r="L642" s="56"/>
      <c r="M642" s="35">
        <v>913</v>
      </c>
      <c r="N642" s="35">
        <v>824</v>
      </c>
      <c r="O642" s="35">
        <v>880</v>
      </c>
      <c r="P642" s="35">
        <v>898</v>
      </c>
      <c r="Q642" s="35">
        <v>886</v>
      </c>
      <c r="R642" s="35">
        <v>290</v>
      </c>
      <c r="S642" s="56"/>
      <c r="T642" s="56"/>
      <c r="U642" s="56"/>
      <c r="V642" s="56"/>
      <c r="W642" s="56"/>
      <c r="X642" s="56"/>
      <c r="Y642" s="56"/>
      <c r="Z642" s="56"/>
      <c r="AA642" s="56"/>
      <c r="AB642" s="56"/>
      <c r="AC642" s="56"/>
      <c r="AD642" s="56"/>
      <c r="AE642" s="56"/>
      <c r="AF642" s="56"/>
      <c r="AG642" s="56"/>
      <c r="AH642" s="56"/>
      <c r="AI642" s="56"/>
      <c r="AJ642" s="56"/>
      <c r="AK642" s="56"/>
      <c r="AL642" s="56"/>
      <c r="AM642" s="56"/>
      <c r="AN642" s="56"/>
      <c r="AO642" s="56"/>
      <c r="AP642" s="56"/>
      <c r="AQ642" s="56"/>
      <c r="AR642" s="56"/>
      <c r="AS642" s="56"/>
      <c r="AT642" s="56"/>
      <c r="AU642" s="56"/>
      <c r="AV642" s="56"/>
      <c r="AW642" s="56"/>
      <c r="AX642" s="141"/>
      <c r="AY642" s="141"/>
      <c r="AZ642" s="141"/>
      <c r="BA642" s="86"/>
      <c r="BB642" s="86"/>
      <c r="BC642" s="86"/>
      <c r="BD642" s="86"/>
      <c r="BE642" s="86"/>
      <c r="BF642" s="86"/>
      <c r="BG642" s="86"/>
      <c r="BH642" s="86"/>
      <c r="BI642" s="86"/>
      <c r="BJ642" s="86"/>
      <c r="BK642" s="86"/>
      <c r="BL642" s="86"/>
      <c r="BM642" s="86"/>
      <c r="BN642" s="86"/>
      <c r="BO642" s="86"/>
      <c r="BP642" s="86"/>
      <c r="BQ642" s="86"/>
      <c r="BR642" s="86"/>
      <c r="BS642" s="86"/>
      <c r="BT642" s="86"/>
      <c r="BU642" s="86"/>
      <c r="BV642" s="86"/>
    </row>
    <row r="643" spans="1:74" x14ac:dyDescent="0.25">
      <c r="A643" s="2" t="s">
        <v>89</v>
      </c>
      <c r="B643" s="3" t="s">
        <v>52</v>
      </c>
      <c r="C643" s="56"/>
      <c r="D643" s="56"/>
      <c r="E643" s="56"/>
      <c r="F643" s="56"/>
      <c r="G643" s="56"/>
      <c r="H643" s="56"/>
      <c r="I643" s="56"/>
      <c r="J643" s="56"/>
      <c r="K643" s="56"/>
      <c r="L643" s="56"/>
      <c r="M643" s="36">
        <v>0.88</v>
      </c>
      <c r="N643" s="36">
        <v>0.88</v>
      </c>
      <c r="O643" s="36">
        <v>0.87</v>
      </c>
      <c r="P643" s="36">
        <v>0.87</v>
      </c>
      <c r="Q643" s="36">
        <v>0.78</v>
      </c>
      <c r="R643" s="36">
        <v>0.67</v>
      </c>
      <c r="S643" s="55"/>
      <c r="T643" s="55"/>
      <c r="U643" s="55"/>
      <c r="V643" s="55"/>
      <c r="W643" s="55"/>
      <c r="X643" s="55"/>
      <c r="Y643" s="55"/>
      <c r="Z643" s="55"/>
      <c r="AA643" s="55"/>
      <c r="AB643" s="55"/>
      <c r="AC643" s="55"/>
      <c r="AD643" s="55"/>
      <c r="AE643" s="55"/>
      <c r="AF643" s="55"/>
      <c r="AG643" s="55"/>
      <c r="AH643" s="55"/>
      <c r="AI643" s="55"/>
      <c r="AJ643" s="55"/>
      <c r="AK643" s="55"/>
      <c r="AL643" s="55"/>
      <c r="AM643" s="55"/>
      <c r="AN643" s="55"/>
      <c r="AO643" s="56"/>
      <c r="AP643" s="56"/>
      <c r="AQ643" s="56"/>
      <c r="AR643" s="56"/>
      <c r="AS643" s="56"/>
      <c r="AT643" s="56"/>
      <c r="AU643" s="56"/>
      <c r="AV643" s="56"/>
      <c r="AW643" s="56"/>
      <c r="AX643" s="141"/>
      <c r="AY643" s="141"/>
      <c r="AZ643" s="141"/>
      <c r="BA643" s="86"/>
      <c r="BB643" s="86"/>
      <c r="BC643" s="86"/>
      <c r="BD643" s="86"/>
      <c r="BE643" s="86"/>
      <c r="BF643" s="86"/>
      <c r="BG643" s="86"/>
      <c r="BH643" s="86"/>
      <c r="BI643" s="86"/>
      <c r="BJ643" s="86"/>
      <c r="BK643" s="86"/>
      <c r="BL643" s="86"/>
      <c r="BM643" s="86"/>
      <c r="BN643" s="86"/>
      <c r="BO643" s="86"/>
      <c r="BP643" s="86"/>
      <c r="BQ643" s="86"/>
      <c r="BR643" s="86"/>
      <c r="BS643" s="86"/>
      <c r="BT643" s="86"/>
      <c r="BU643" s="86"/>
      <c r="BV643" s="86"/>
    </row>
    <row r="644" spans="1:74" x14ac:dyDescent="0.25">
      <c r="A644" s="4" t="s">
        <v>90</v>
      </c>
      <c r="B644" s="5" t="s">
        <v>53</v>
      </c>
      <c r="C644" s="56"/>
      <c r="D644" s="56"/>
      <c r="E644" s="56"/>
      <c r="F644" s="56"/>
      <c r="G644" s="56"/>
      <c r="H644" s="56"/>
      <c r="I644" s="56"/>
      <c r="J644" s="56"/>
      <c r="K644" s="56"/>
      <c r="L644" s="56"/>
      <c r="M644" s="35">
        <v>93.7</v>
      </c>
      <c r="N644" s="35">
        <v>90.2</v>
      </c>
      <c r="O644" s="35">
        <v>89.7</v>
      </c>
      <c r="P644" s="35">
        <v>87.4</v>
      </c>
      <c r="Q644" s="35">
        <v>86.1</v>
      </c>
      <c r="R644" s="35">
        <v>86.6</v>
      </c>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56"/>
      <c r="AX644" s="141"/>
      <c r="AY644" s="141"/>
      <c r="AZ644" s="141"/>
      <c r="BA644" s="86"/>
      <c r="BB644" s="86"/>
      <c r="BC644" s="86"/>
      <c r="BD644" s="86"/>
      <c r="BE644" s="86"/>
      <c r="BF644" s="86"/>
      <c r="BG644" s="86"/>
      <c r="BH644" s="86"/>
      <c r="BI644" s="86"/>
      <c r="BJ644" s="86"/>
      <c r="BK644" s="86"/>
      <c r="BL644" s="86"/>
      <c r="BM644" s="86"/>
      <c r="BN644" s="86"/>
      <c r="BO644" s="86"/>
      <c r="BP644" s="86"/>
      <c r="BQ644" s="86"/>
      <c r="BR644" s="86"/>
      <c r="BS644" s="86"/>
      <c r="BT644" s="86"/>
      <c r="BU644" s="86"/>
      <c r="BV644" s="86"/>
    </row>
    <row r="645" spans="1:74" x14ac:dyDescent="0.25">
      <c r="A645" s="2" t="s">
        <v>91</v>
      </c>
      <c r="B645" s="3" t="s">
        <v>92</v>
      </c>
      <c r="C645" s="56"/>
      <c r="D645" s="56"/>
      <c r="E645" s="56"/>
      <c r="F645" s="56"/>
      <c r="G645" s="56"/>
      <c r="H645" s="56"/>
      <c r="I645" s="56"/>
      <c r="J645" s="56"/>
      <c r="K645" s="56"/>
      <c r="L645" s="56"/>
      <c r="M645" s="40">
        <v>23287</v>
      </c>
      <c r="N645" s="40">
        <v>21908</v>
      </c>
      <c r="O645" s="40">
        <v>22164</v>
      </c>
      <c r="P645" s="40">
        <v>22277</v>
      </c>
      <c r="Q645" s="40">
        <v>18551</v>
      </c>
      <c r="R645" s="40">
        <v>5647</v>
      </c>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56"/>
      <c r="AX645" s="141"/>
      <c r="AY645" s="141"/>
      <c r="AZ645" s="141"/>
      <c r="BA645" s="86"/>
      <c r="BB645" s="86"/>
      <c r="BC645" s="86"/>
      <c r="BD645" s="86"/>
      <c r="BE645" s="86"/>
      <c r="BF645" s="86"/>
      <c r="BG645" s="86"/>
      <c r="BH645" s="86"/>
      <c r="BI645" s="86"/>
      <c r="BJ645" s="86"/>
      <c r="BK645" s="86"/>
      <c r="BL645" s="86"/>
      <c r="BM645" s="86"/>
      <c r="BN645" s="86"/>
      <c r="BO645" s="86"/>
      <c r="BP645" s="86"/>
      <c r="BQ645" s="86"/>
      <c r="BR645" s="86"/>
      <c r="BS645" s="86"/>
      <c r="BT645" s="86"/>
      <c r="BU645" s="86"/>
      <c r="BV645" s="86"/>
    </row>
    <row r="646" spans="1:74" x14ac:dyDescent="0.25">
      <c r="A646" s="4" t="s">
        <v>93</v>
      </c>
      <c r="B646" s="5" t="s">
        <v>92</v>
      </c>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56"/>
      <c r="AX646" s="141"/>
      <c r="AY646" s="141"/>
      <c r="AZ646" s="141"/>
      <c r="BA646" s="86"/>
      <c r="BB646" s="86"/>
      <c r="BC646" s="86"/>
      <c r="BD646" s="86"/>
      <c r="BE646" s="86"/>
      <c r="BF646" s="86"/>
      <c r="BG646" s="86"/>
      <c r="BH646" s="86"/>
      <c r="BI646" s="86"/>
      <c r="BJ646" s="86"/>
      <c r="BK646" s="86"/>
      <c r="BL646" s="86"/>
      <c r="BM646" s="86"/>
      <c r="BN646" s="86"/>
      <c r="BO646" s="86"/>
      <c r="BP646" s="86"/>
      <c r="BQ646" s="86"/>
      <c r="BR646" s="86"/>
      <c r="BS646" s="86"/>
      <c r="BT646" s="86"/>
      <c r="BU646" s="86"/>
      <c r="BV646" s="86"/>
    </row>
    <row r="647" spans="1:74" x14ac:dyDescent="0.25">
      <c r="A647" s="2" t="s">
        <v>94</v>
      </c>
      <c r="B647" s="3" t="s">
        <v>54</v>
      </c>
      <c r="C647" s="50"/>
      <c r="D647" s="50"/>
      <c r="E647" s="50"/>
      <c r="F647" s="50"/>
      <c r="G647" s="50"/>
      <c r="H647" s="50"/>
      <c r="I647" s="50"/>
      <c r="J647" s="50"/>
      <c r="K647" s="50"/>
      <c r="L647" s="50"/>
      <c r="M647" s="50"/>
      <c r="N647" s="50"/>
      <c r="O647" s="50"/>
      <c r="P647" s="50"/>
      <c r="Q647" s="50"/>
      <c r="R647" s="50"/>
      <c r="S647" s="50"/>
      <c r="T647" s="50"/>
      <c r="U647" s="55"/>
      <c r="V647" s="55"/>
      <c r="W647" s="55"/>
      <c r="X647" s="55"/>
      <c r="Y647" s="55"/>
      <c r="Z647" s="56"/>
      <c r="AA647" s="56"/>
      <c r="AB647" s="56"/>
      <c r="AC647" s="56"/>
      <c r="AD647" s="56"/>
      <c r="AE647" s="56"/>
      <c r="AF647" s="56"/>
      <c r="AG647" s="56"/>
      <c r="AH647" s="56"/>
      <c r="AI647" s="56"/>
      <c r="AJ647" s="56"/>
      <c r="AK647" s="56"/>
      <c r="AL647" s="56"/>
      <c r="AM647" s="56"/>
      <c r="AN647" s="56"/>
      <c r="AO647" s="56"/>
      <c r="AP647" s="56"/>
      <c r="AQ647" s="56"/>
      <c r="AR647" s="56"/>
      <c r="AS647" s="56"/>
      <c r="AT647" s="56"/>
      <c r="AU647" s="56"/>
      <c r="AV647" s="56"/>
      <c r="AW647" s="56"/>
      <c r="AX647" s="141"/>
      <c r="AY647" s="141"/>
      <c r="AZ647" s="141"/>
      <c r="BA647" s="86"/>
      <c r="BB647" s="86"/>
      <c r="BC647" s="86"/>
      <c r="BD647" s="86"/>
      <c r="BE647" s="86"/>
      <c r="BF647" s="86"/>
      <c r="BG647" s="86"/>
      <c r="BH647" s="86"/>
      <c r="BI647" s="86"/>
      <c r="BJ647" s="86"/>
      <c r="BK647" s="86"/>
      <c r="BL647" s="86"/>
      <c r="BM647" s="86"/>
      <c r="BN647" s="86"/>
      <c r="BO647" s="86"/>
      <c r="BP647" s="86"/>
      <c r="BQ647" s="86"/>
      <c r="BR647" s="86"/>
      <c r="BS647" s="86"/>
      <c r="BT647" s="86"/>
      <c r="BU647" s="86"/>
      <c r="BV647" s="86"/>
    </row>
    <row r="648" spans="1:74" x14ac:dyDescent="0.25">
      <c r="AR648"/>
      <c r="AS648"/>
      <c r="AT648"/>
      <c r="AU648"/>
      <c r="AV648"/>
      <c r="AW648"/>
      <c r="AX648"/>
      <c r="AY648"/>
      <c r="AZ648"/>
      <c r="BA648" s="86"/>
      <c r="BB648" s="86"/>
      <c r="BC648" s="86"/>
      <c r="BD648" s="86"/>
      <c r="BE648" s="86"/>
      <c r="BF648" s="86"/>
      <c r="BG648" s="86"/>
      <c r="BH648" s="86"/>
      <c r="BI648" s="86"/>
      <c r="BJ648" s="86"/>
      <c r="BK648" s="86"/>
      <c r="BL648" s="86"/>
      <c r="BM648" s="86"/>
      <c r="BN648" s="86"/>
      <c r="BO648" s="86"/>
      <c r="BP648" s="86"/>
      <c r="BQ648" s="86"/>
      <c r="BR648" s="86"/>
      <c r="BS648" s="86"/>
      <c r="BT648" s="86"/>
      <c r="BU648" s="86"/>
      <c r="BV648" s="86"/>
    </row>
    <row r="649" spans="1:74" ht="24.75" thickBot="1" x14ac:dyDescent="0.3">
      <c r="A649" s="9" t="s">
        <v>156</v>
      </c>
      <c r="B649" s="12" t="s">
        <v>1</v>
      </c>
      <c r="C649" s="8" t="s">
        <v>134</v>
      </c>
      <c r="D649" s="8" t="s">
        <v>138</v>
      </c>
      <c r="E649" s="8" t="s">
        <v>137</v>
      </c>
      <c r="F649" s="8" t="s">
        <v>136</v>
      </c>
      <c r="G649" s="8" t="s">
        <v>135</v>
      </c>
      <c r="H649" s="8" t="s">
        <v>133</v>
      </c>
      <c r="I649" s="8" t="s">
        <v>132</v>
      </c>
      <c r="J649" s="8" t="s">
        <v>131</v>
      </c>
      <c r="K649" s="8" t="s">
        <v>130</v>
      </c>
      <c r="L649" s="8" t="s">
        <v>129</v>
      </c>
      <c r="M649" s="8" t="s">
        <v>128</v>
      </c>
      <c r="N649" s="8" t="s">
        <v>127</v>
      </c>
      <c r="O649" s="8" t="s">
        <v>126</v>
      </c>
      <c r="P649" s="8" t="s">
        <v>125</v>
      </c>
      <c r="Q649" s="8" t="s">
        <v>124</v>
      </c>
      <c r="R649" s="8" t="s">
        <v>123</v>
      </c>
      <c r="S649" s="8" t="s">
        <v>122</v>
      </c>
      <c r="T649" s="8" t="s">
        <v>121</v>
      </c>
      <c r="U649" s="8" t="s">
        <v>120</v>
      </c>
      <c r="V649" s="8" t="s">
        <v>119</v>
      </c>
      <c r="W649" s="8" t="s">
        <v>118</v>
      </c>
      <c r="X649" s="8" t="s">
        <v>117</v>
      </c>
      <c r="Y649" s="8" t="s">
        <v>113</v>
      </c>
      <c r="Z649" s="8" t="s">
        <v>114</v>
      </c>
      <c r="AA649" s="8" t="s">
        <v>115</v>
      </c>
      <c r="AB649" s="8" t="s">
        <v>116</v>
      </c>
      <c r="AC649" s="8" t="s">
        <v>111</v>
      </c>
      <c r="AD649" s="8" t="s">
        <v>108</v>
      </c>
      <c r="AE649" s="8" t="s">
        <v>109</v>
      </c>
      <c r="AF649" s="8" t="s">
        <v>110</v>
      </c>
      <c r="AG649" s="8" t="s">
        <v>104</v>
      </c>
      <c r="AH649" s="8" t="s">
        <v>105</v>
      </c>
      <c r="AI649" s="8" t="s">
        <v>106</v>
      </c>
      <c r="AJ649" s="8" t="s">
        <v>107</v>
      </c>
      <c r="AK649" s="8" t="s">
        <v>10</v>
      </c>
      <c r="AL649" s="8" t="s">
        <v>9</v>
      </c>
      <c r="AM649" s="8" t="s">
        <v>20</v>
      </c>
      <c r="AN649" s="8" t="s">
        <v>8</v>
      </c>
      <c r="AO649" s="8" t="s">
        <v>196</v>
      </c>
      <c r="AP649" s="8" t="s">
        <v>200</v>
      </c>
      <c r="AQ649" s="8" t="s">
        <v>205</v>
      </c>
      <c r="AR649" s="8" t="s">
        <v>206</v>
      </c>
      <c r="AS649" s="8" t="s">
        <v>208</v>
      </c>
      <c r="AT649" s="8" t="s">
        <v>209</v>
      </c>
      <c r="AU649" s="8" t="s">
        <v>210</v>
      </c>
      <c r="AV649" s="8" t="s">
        <v>211</v>
      </c>
      <c r="AW649" s="8" t="s">
        <v>215</v>
      </c>
      <c r="AX649" s="12" t="str">
        <f>$AX$2</f>
        <v>Dec 2019 Qtr</v>
      </c>
      <c r="AY649" s="12" t="str">
        <f>$AY$2</f>
        <v>Mar 2020 Qtr</v>
      </c>
      <c r="AZ649" s="12" t="s">
        <v>231</v>
      </c>
      <c r="BA649" s="86"/>
      <c r="BB649" s="86"/>
      <c r="BC649" s="86"/>
      <c r="BD649" s="86"/>
      <c r="BE649" s="86"/>
      <c r="BF649" s="86"/>
      <c r="BG649" s="86"/>
      <c r="BH649" s="86"/>
      <c r="BI649" s="86"/>
      <c r="BJ649" s="86"/>
      <c r="BK649" s="86"/>
      <c r="BL649" s="86"/>
      <c r="BM649" s="86"/>
      <c r="BN649" s="86"/>
      <c r="BO649" s="86"/>
      <c r="BP649" s="86"/>
      <c r="BQ649" s="86"/>
      <c r="BR649" s="86"/>
      <c r="BS649" s="86"/>
      <c r="BT649" s="86"/>
      <c r="BU649" s="86"/>
      <c r="BV649" s="86"/>
    </row>
    <row r="650" spans="1:74" ht="15.75" thickTop="1" x14ac:dyDescent="0.25">
      <c r="A650" s="2" t="s">
        <v>99</v>
      </c>
      <c r="B650" s="3" t="s">
        <v>100</v>
      </c>
      <c r="C650" s="56"/>
      <c r="D650" s="56"/>
      <c r="E650" s="56"/>
      <c r="F650" s="56"/>
      <c r="G650" s="56"/>
      <c r="H650" s="56"/>
      <c r="I650" s="56"/>
      <c r="J650" s="56"/>
      <c r="K650" s="56"/>
      <c r="L650" s="56"/>
      <c r="M650" s="56"/>
      <c r="N650" s="34">
        <v>1.9</v>
      </c>
      <c r="O650" s="34">
        <v>1.8</v>
      </c>
      <c r="P650" s="34">
        <v>2.2999999999999998</v>
      </c>
      <c r="Q650" s="34">
        <v>2.1</v>
      </c>
      <c r="R650" s="34">
        <v>1.7</v>
      </c>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56"/>
      <c r="AX650" s="141"/>
      <c r="AY650" s="141"/>
      <c r="AZ650" s="141"/>
      <c r="BA650" s="86"/>
      <c r="BB650" s="86"/>
      <c r="BC650" s="86"/>
      <c r="BD650" s="86"/>
      <c r="BE650" s="86"/>
      <c r="BF650" s="86"/>
      <c r="BG650" s="86"/>
      <c r="BH650" s="86"/>
      <c r="BI650" s="86"/>
      <c r="BJ650" s="86"/>
      <c r="BK650" s="86"/>
      <c r="BL650" s="86"/>
      <c r="BM650" s="86"/>
      <c r="BN650" s="86"/>
      <c r="BO650" s="86"/>
      <c r="BP650" s="86"/>
      <c r="BQ650" s="86"/>
      <c r="BR650" s="86"/>
      <c r="BS650" s="86"/>
      <c r="BT650" s="86"/>
      <c r="BU650" s="86"/>
      <c r="BV650" s="86"/>
    </row>
    <row r="651" spans="1:74" x14ac:dyDescent="0.25">
      <c r="A651" s="4" t="s">
        <v>101</v>
      </c>
      <c r="B651" s="5" t="s">
        <v>53</v>
      </c>
      <c r="C651" s="56"/>
      <c r="D651" s="56"/>
      <c r="E651" s="56"/>
      <c r="F651" s="56"/>
      <c r="G651" s="56"/>
      <c r="H651" s="56"/>
      <c r="I651" s="56"/>
      <c r="J651" s="56"/>
      <c r="K651" s="56"/>
      <c r="L651" s="56"/>
      <c r="M651" s="56"/>
      <c r="N651" s="35">
        <v>52.7</v>
      </c>
      <c r="O651" s="35">
        <v>53.9</v>
      </c>
      <c r="P651" s="35">
        <v>63.8</v>
      </c>
      <c r="Q651" s="35">
        <v>56.3</v>
      </c>
      <c r="R651" s="35">
        <v>49.4</v>
      </c>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56"/>
      <c r="AX651" s="141"/>
      <c r="AY651" s="141"/>
      <c r="AZ651" s="141"/>
      <c r="BA651" s="86"/>
      <c r="BB651" s="86"/>
      <c r="BC651" s="86"/>
      <c r="BD651" s="86"/>
      <c r="BE651" s="86"/>
      <c r="BF651" s="86"/>
      <c r="BG651" s="86"/>
      <c r="BH651" s="86"/>
      <c r="BI651" s="86"/>
      <c r="BJ651" s="86"/>
      <c r="BK651" s="86"/>
      <c r="BL651" s="86"/>
      <c r="BM651" s="86"/>
      <c r="BN651" s="86"/>
      <c r="BO651" s="86"/>
      <c r="BP651" s="86"/>
      <c r="BQ651" s="86"/>
      <c r="BR651" s="86"/>
      <c r="BS651" s="86"/>
      <c r="BT651" s="86"/>
      <c r="BU651" s="86"/>
      <c r="BV651" s="86"/>
    </row>
    <row r="652" spans="1:74" x14ac:dyDescent="0.25">
      <c r="A652" s="2" t="s">
        <v>88</v>
      </c>
      <c r="B652" s="3" t="s">
        <v>102</v>
      </c>
      <c r="C652" s="56"/>
      <c r="D652" s="56"/>
      <c r="E652" s="56"/>
      <c r="F652" s="56"/>
      <c r="G652" s="56"/>
      <c r="H652" s="56"/>
      <c r="I652" s="56"/>
      <c r="J652" s="56"/>
      <c r="K652" s="56"/>
      <c r="L652" s="56"/>
      <c r="M652" s="34">
        <v>913</v>
      </c>
      <c r="N652" s="34">
        <v>824</v>
      </c>
      <c r="O652" s="34">
        <v>880</v>
      </c>
      <c r="P652" s="34">
        <v>898</v>
      </c>
      <c r="Q652" s="34">
        <v>886</v>
      </c>
      <c r="R652" s="34">
        <v>290</v>
      </c>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56"/>
      <c r="AX652" s="141"/>
      <c r="AY652" s="141"/>
      <c r="AZ652" s="141"/>
      <c r="BA652" s="86"/>
      <c r="BB652" s="86"/>
      <c r="BC652" s="86"/>
      <c r="BD652" s="86"/>
      <c r="BE652" s="86"/>
      <c r="BF652" s="86"/>
      <c r="BG652" s="86"/>
      <c r="BH652" s="86"/>
      <c r="BI652" s="86"/>
      <c r="BJ652" s="86"/>
      <c r="BK652" s="86"/>
      <c r="BL652" s="86"/>
      <c r="BM652" s="86"/>
      <c r="BN652" s="86"/>
      <c r="BO652" s="86"/>
      <c r="BP652" s="86"/>
      <c r="BQ652" s="86"/>
      <c r="BR652" s="86"/>
      <c r="BS652" s="86"/>
      <c r="BT652" s="86"/>
      <c r="BU652" s="86"/>
      <c r="BV652" s="86"/>
    </row>
    <row r="653" spans="1:74" x14ac:dyDescent="0.25">
      <c r="A653" s="4" t="s">
        <v>103</v>
      </c>
      <c r="B653" s="5" t="s">
        <v>92</v>
      </c>
      <c r="C653" s="56"/>
      <c r="D653" s="56"/>
      <c r="E653" s="56"/>
      <c r="F653" s="56"/>
      <c r="G653" s="56"/>
      <c r="H653" s="56"/>
      <c r="I653" s="56"/>
      <c r="J653" s="56"/>
      <c r="K653" s="56"/>
      <c r="L653" s="56"/>
      <c r="M653" s="35">
        <v>31207</v>
      </c>
      <c r="N653" s="35">
        <v>24526</v>
      </c>
      <c r="O653" s="35">
        <v>27200</v>
      </c>
      <c r="P653" s="35">
        <v>42111</v>
      </c>
      <c r="Q653" s="35">
        <v>32959</v>
      </c>
      <c r="R653" s="35">
        <v>6950</v>
      </c>
      <c r="S653" s="56"/>
      <c r="T653" s="56"/>
      <c r="U653" s="56"/>
      <c r="V653" s="56"/>
      <c r="W653" s="56"/>
      <c r="X653" s="56"/>
      <c r="Y653" s="56"/>
      <c r="Z653" s="56"/>
      <c r="AA653" s="56"/>
      <c r="AB653" s="56"/>
      <c r="AC653" s="56"/>
      <c r="AD653" s="56"/>
      <c r="AE653" s="56"/>
      <c r="AF653" s="56"/>
      <c r="AG653" s="56"/>
      <c r="AH653" s="56"/>
      <c r="AI653" s="56"/>
      <c r="AJ653" s="56"/>
      <c r="AK653" s="56"/>
      <c r="AL653" s="56"/>
      <c r="AM653" s="56"/>
      <c r="AN653" s="56"/>
      <c r="AO653" s="56"/>
      <c r="AP653" s="56"/>
      <c r="AQ653" s="56"/>
      <c r="AR653" s="56"/>
      <c r="AS653" s="56"/>
      <c r="AT653" s="56"/>
      <c r="AU653" s="56"/>
      <c r="AV653" s="56"/>
      <c r="AW653" s="56"/>
      <c r="AX653" s="141"/>
      <c r="AY653" s="141"/>
      <c r="AZ653" s="141"/>
      <c r="BA653" s="86"/>
      <c r="BB653" s="86"/>
      <c r="BC653" s="86"/>
      <c r="BD653" s="86"/>
      <c r="BE653" s="86"/>
      <c r="BF653" s="86"/>
      <c r="BG653" s="86"/>
      <c r="BH653" s="86"/>
      <c r="BI653" s="86"/>
      <c r="BJ653" s="86"/>
      <c r="BK653" s="86"/>
      <c r="BL653" s="86"/>
      <c r="BM653" s="86"/>
      <c r="BN653" s="86"/>
      <c r="BO653" s="86"/>
      <c r="BP653" s="86"/>
      <c r="BQ653" s="86"/>
      <c r="BR653" s="86"/>
      <c r="BS653" s="86"/>
      <c r="BT653" s="86"/>
      <c r="BU653" s="86"/>
      <c r="BV653" s="86"/>
    </row>
    <row r="654" spans="1:74" x14ac:dyDescent="0.25">
      <c r="AR654"/>
      <c r="AS654"/>
      <c r="AT654"/>
      <c r="AU654"/>
      <c r="AV654"/>
      <c r="AW654"/>
      <c r="AX654"/>
      <c r="AY654"/>
      <c r="AZ654"/>
      <c r="BA654" s="86"/>
      <c r="BB654" s="86"/>
      <c r="BC654" s="86"/>
      <c r="BD654" s="86"/>
      <c r="BE654" s="86"/>
      <c r="BF654" s="86"/>
      <c r="BG654" s="86"/>
      <c r="BH654" s="86"/>
      <c r="BI654" s="86"/>
      <c r="BJ654" s="86"/>
      <c r="BK654" s="86"/>
      <c r="BL654" s="86"/>
      <c r="BM654" s="86"/>
      <c r="BN654" s="86"/>
      <c r="BO654" s="86"/>
      <c r="BP654" s="86"/>
      <c r="BQ654" s="86"/>
      <c r="BR654" s="86"/>
      <c r="BS654" s="86"/>
      <c r="BT654" s="86"/>
      <c r="BU654" s="86"/>
      <c r="BV654" s="86"/>
    </row>
    <row r="655" spans="1:74" ht="15.75" thickBot="1" x14ac:dyDescent="0.3">
      <c r="A655" s="9" t="s">
        <v>67</v>
      </c>
      <c r="B655" s="12" t="s">
        <v>1</v>
      </c>
      <c r="C655" s="7" t="s">
        <v>134</v>
      </c>
      <c r="D655" s="7" t="s">
        <v>138</v>
      </c>
      <c r="E655" s="7" t="s">
        <v>137</v>
      </c>
      <c r="F655" s="7" t="s">
        <v>136</v>
      </c>
      <c r="G655" s="7" t="s">
        <v>135</v>
      </c>
      <c r="H655" s="7" t="s">
        <v>133</v>
      </c>
      <c r="I655" s="7" t="s">
        <v>132</v>
      </c>
      <c r="J655" s="7" t="s">
        <v>131</v>
      </c>
      <c r="K655" s="7" t="s">
        <v>130</v>
      </c>
      <c r="L655" s="7" t="s">
        <v>129</v>
      </c>
      <c r="M655" s="7" t="s">
        <v>128</v>
      </c>
      <c r="N655" s="7" t="s">
        <v>127</v>
      </c>
      <c r="O655" s="7" t="s">
        <v>126</v>
      </c>
      <c r="P655" s="7" t="s">
        <v>125</v>
      </c>
      <c r="Q655" s="7" t="s">
        <v>124</v>
      </c>
      <c r="R655" s="7" t="s">
        <v>123</v>
      </c>
      <c r="S655" s="7" t="s">
        <v>122</v>
      </c>
      <c r="T655" s="7" t="s">
        <v>121</v>
      </c>
      <c r="U655" s="7" t="s">
        <v>120</v>
      </c>
      <c r="V655" s="7" t="s">
        <v>119</v>
      </c>
      <c r="W655" s="7" t="s">
        <v>118</v>
      </c>
      <c r="X655" s="7" t="s">
        <v>117</v>
      </c>
      <c r="Y655" s="7" t="s">
        <v>113</v>
      </c>
      <c r="Z655" s="7" t="s">
        <v>114</v>
      </c>
      <c r="AA655" s="7" t="s">
        <v>115</v>
      </c>
      <c r="AB655" s="7" t="s">
        <v>116</v>
      </c>
      <c r="AC655" s="1" t="s">
        <v>111</v>
      </c>
      <c r="AD655" s="7" t="s">
        <v>108</v>
      </c>
      <c r="AE655" s="7" t="s">
        <v>109</v>
      </c>
      <c r="AF655" s="7" t="s">
        <v>110</v>
      </c>
      <c r="AG655" s="7" t="s">
        <v>104</v>
      </c>
      <c r="AH655" s="7" t="s">
        <v>105</v>
      </c>
      <c r="AI655" s="7" t="s">
        <v>106</v>
      </c>
      <c r="AJ655" s="7" t="s">
        <v>107</v>
      </c>
      <c r="AK655" s="7" t="s">
        <v>10</v>
      </c>
      <c r="AL655" s="7" t="s">
        <v>9</v>
      </c>
      <c r="AM655" s="7" t="s">
        <v>20</v>
      </c>
      <c r="AN655" s="7" t="s">
        <v>8</v>
      </c>
      <c r="AO655" s="8" t="s">
        <v>196</v>
      </c>
      <c r="AP655" s="8" t="s">
        <v>200</v>
      </c>
      <c r="AQ655" s="8" t="s">
        <v>205</v>
      </c>
      <c r="AR655" s="8" t="s">
        <v>206</v>
      </c>
      <c r="AS655" s="8" t="s">
        <v>208</v>
      </c>
      <c r="AT655" s="8" t="s">
        <v>209</v>
      </c>
      <c r="AU655" s="8" t="s">
        <v>210</v>
      </c>
      <c r="AV655" s="8" t="s">
        <v>211</v>
      </c>
      <c r="AW655" s="8" t="s">
        <v>215</v>
      </c>
      <c r="AX655" s="12" t="str">
        <f>$AX$2</f>
        <v>Dec 2019 Qtr</v>
      </c>
      <c r="AY655" s="12" t="str">
        <f>$AY$2</f>
        <v>Mar 2020 Qtr</v>
      </c>
      <c r="AZ655" s="12" t="s">
        <v>231</v>
      </c>
      <c r="BA655" s="86"/>
      <c r="BB655" s="86"/>
      <c r="BC655" s="86"/>
      <c r="BD655" s="86"/>
      <c r="BE655" s="86"/>
      <c r="BF655" s="86"/>
      <c r="BG655" s="86"/>
      <c r="BH655" s="86"/>
      <c r="BI655" s="86"/>
      <c r="BJ655" s="86"/>
      <c r="BK655" s="86"/>
      <c r="BL655" s="86"/>
      <c r="BM655" s="86"/>
      <c r="BN655" s="86"/>
      <c r="BO655" s="86"/>
      <c r="BP655" s="86"/>
      <c r="BQ655" s="86"/>
      <c r="BR655" s="86"/>
      <c r="BS655" s="86"/>
      <c r="BT655" s="86"/>
      <c r="BU655" s="86"/>
      <c r="BV655" s="86"/>
    </row>
    <row r="656" spans="1:74" ht="15.75" thickTop="1" x14ac:dyDescent="0.25">
      <c r="A656" s="23" t="s">
        <v>68</v>
      </c>
      <c r="B656" s="24" t="s">
        <v>84</v>
      </c>
      <c r="C656" s="71"/>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c r="AH656" s="72"/>
      <c r="AI656" s="72"/>
      <c r="AJ656" s="72"/>
      <c r="AK656" s="72"/>
      <c r="AL656" s="72"/>
      <c r="AM656" s="72"/>
      <c r="AN656" s="72"/>
      <c r="AO656" s="56"/>
      <c r="AP656" s="56"/>
      <c r="AQ656" s="56"/>
      <c r="AR656" s="56"/>
      <c r="AS656" s="56"/>
      <c r="AT656" s="56"/>
      <c r="AU656" s="56"/>
      <c r="AV656" s="56"/>
      <c r="AW656" s="56"/>
      <c r="AX656" s="141"/>
      <c r="AY656" s="141"/>
      <c r="AZ656" s="141"/>
      <c r="BA656" s="86"/>
      <c r="BB656" s="86"/>
      <c r="BC656" s="86"/>
      <c r="BD656" s="86"/>
      <c r="BE656" s="86"/>
      <c r="BF656" s="86"/>
      <c r="BG656" s="86"/>
      <c r="BH656" s="86"/>
      <c r="BI656" s="86"/>
      <c r="BJ656" s="86"/>
      <c r="BK656" s="86"/>
      <c r="BL656" s="86"/>
      <c r="BM656" s="86"/>
      <c r="BN656" s="86"/>
      <c r="BO656" s="86"/>
      <c r="BP656" s="86"/>
      <c r="BQ656" s="86"/>
      <c r="BR656" s="86"/>
      <c r="BS656" s="86"/>
      <c r="BT656" s="86"/>
      <c r="BU656" s="86"/>
      <c r="BV656" s="86"/>
    </row>
    <row r="657" spans="1:74" x14ac:dyDescent="0.25">
      <c r="A657" s="2" t="s">
        <v>69</v>
      </c>
      <c r="B657" s="3" t="s">
        <v>85</v>
      </c>
      <c r="C657" s="55"/>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c r="AE657" s="50"/>
      <c r="AF657" s="50"/>
      <c r="AG657" s="50"/>
      <c r="AH657" s="50"/>
      <c r="AI657" s="50"/>
      <c r="AJ657" s="50"/>
      <c r="AK657" s="50"/>
      <c r="AL657" s="50"/>
      <c r="AM657" s="50"/>
      <c r="AN657" s="50"/>
      <c r="AO657" s="56"/>
      <c r="AP657" s="56"/>
      <c r="AQ657" s="56"/>
      <c r="AR657" s="56"/>
      <c r="AS657" s="56"/>
      <c r="AT657" s="56"/>
      <c r="AU657" s="56"/>
      <c r="AV657" s="56"/>
      <c r="AW657" s="56"/>
      <c r="AX657" s="141"/>
      <c r="AY657" s="141"/>
      <c r="AZ657" s="141"/>
      <c r="BA657" s="86"/>
      <c r="BB657" s="86"/>
      <c r="BC657" s="86"/>
      <c r="BD657" s="86"/>
      <c r="BE657" s="86"/>
      <c r="BF657" s="86"/>
      <c r="BG657" s="86"/>
      <c r="BH657" s="86"/>
      <c r="BI657" s="86"/>
      <c r="BJ657" s="86"/>
      <c r="BK657" s="86"/>
      <c r="BL657" s="86"/>
      <c r="BM657" s="86"/>
      <c r="BN657" s="86"/>
      <c r="BO657" s="86"/>
      <c r="BP657" s="86"/>
      <c r="BQ657" s="86"/>
      <c r="BR657" s="86"/>
      <c r="BS657" s="86"/>
      <c r="BT657" s="86"/>
      <c r="BU657" s="86"/>
      <c r="BV657" s="86"/>
    </row>
    <row r="658" spans="1:74" x14ac:dyDescent="0.25">
      <c r="A658" s="4" t="s">
        <v>44</v>
      </c>
      <c r="B658" s="5" t="s">
        <v>85</v>
      </c>
      <c r="C658" s="55"/>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c r="AE658" s="50"/>
      <c r="AF658" s="50"/>
      <c r="AG658" s="50"/>
      <c r="AH658" s="50"/>
      <c r="AI658" s="50"/>
      <c r="AJ658" s="50"/>
      <c r="AK658" s="50"/>
      <c r="AL658" s="50"/>
      <c r="AM658" s="50"/>
      <c r="AN658" s="50"/>
      <c r="AO658" s="56"/>
      <c r="AP658" s="56"/>
      <c r="AQ658" s="56"/>
      <c r="AR658" s="56"/>
      <c r="AS658" s="56"/>
      <c r="AT658" s="56"/>
      <c r="AU658" s="56"/>
      <c r="AV658" s="56"/>
      <c r="AW658" s="56"/>
      <c r="AX658" s="141"/>
      <c r="AY658" s="141"/>
      <c r="AZ658" s="141"/>
      <c r="BA658" s="86"/>
      <c r="BB658" s="86"/>
      <c r="BC658" s="86"/>
      <c r="BD658" s="86"/>
      <c r="BE658" s="86"/>
      <c r="BF658" s="86"/>
      <c r="BG658" s="86"/>
      <c r="BH658" s="86"/>
      <c r="BI658" s="86"/>
      <c r="BJ658" s="86"/>
      <c r="BK658" s="86"/>
      <c r="BL658" s="86"/>
      <c r="BM658" s="86"/>
      <c r="BN658" s="86"/>
      <c r="BO658" s="86"/>
      <c r="BP658" s="86"/>
      <c r="BQ658" s="86"/>
      <c r="BR658" s="86"/>
      <c r="BS658" s="86"/>
      <c r="BT658" s="86"/>
      <c r="BU658" s="86"/>
      <c r="BV658" s="86"/>
    </row>
    <row r="659" spans="1:74" x14ac:dyDescent="0.25">
      <c r="A659" s="2" t="s">
        <v>70</v>
      </c>
      <c r="B659" s="3" t="s">
        <v>85</v>
      </c>
      <c r="C659" s="55"/>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c r="AE659" s="50"/>
      <c r="AF659" s="50"/>
      <c r="AG659" s="50"/>
      <c r="AH659" s="50"/>
      <c r="AI659" s="50"/>
      <c r="AJ659" s="50"/>
      <c r="AK659" s="50"/>
      <c r="AL659" s="50"/>
      <c r="AM659" s="50"/>
      <c r="AN659" s="50"/>
      <c r="AO659" s="56"/>
      <c r="AP659" s="56"/>
      <c r="AQ659" s="56"/>
      <c r="AR659" s="56"/>
      <c r="AS659" s="56"/>
      <c r="AT659" s="56"/>
      <c r="AU659" s="56"/>
      <c r="AV659" s="56"/>
      <c r="AW659" s="56"/>
      <c r="AX659" s="141"/>
      <c r="AY659" s="141"/>
      <c r="AZ659" s="141"/>
      <c r="BA659" s="86"/>
      <c r="BB659" s="86"/>
      <c r="BC659" s="86"/>
      <c r="BD659" s="86"/>
      <c r="BE659" s="86"/>
      <c r="BF659" s="86"/>
      <c r="BG659" s="86"/>
      <c r="BH659" s="86"/>
      <c r="BI659" s="86"/>
      <c r="BJ659" s="86"/>
      <c r="BK659" s="86"/>
      <c r="BL659" s="86"/>
      <c r="BM659" s="86"/>
      <c r="BN659" s="86"/>
      <c r="BO659" s="86"/>
      <c r="BP659" s="86"/>
      <c r="BQ659" s="86"/>
      <c r="BR659" s="86"/>
      <c r="BS659" s="86"/>
      <c r="BT659" s="86"/>
      <c r="BU659" s="86"/>
      <c r="BV659" s="86"/>
    </row>
    <row r="660" spans="1:74" ht="36" x14ac:dyDescent="0.25">
      <c r="A660" s="4" t="s">
        <v>71</v>
      </c>
      <c r="B660" s="5" t="s">
        <v>85</v>
      </c>
      <c r="C660" s="55"/>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c r="AE660" s="50"/>
      <c r="AF660" s="50"/>
      <c r="AG660" s="50"/>
      <c r="AH660" s="50"/>
      <c r="AI660" s="50"/>
      <c r="AJ660" s="50"/>
      <c r="AK660" s="50"/>
      <c r="AL660" s="50"/>
      <c r="AM660" s="50"/>
      <c r="AN660" s="50"/>
      <c r="AO660" s="56"/>
      <c r="AP660" s="56"/>
      <c r="AQ660" s="56"/>
      <c r="AR660" s="56"/>
      <c r="AS660" s="56"/>
      <c r="AT660" s="56"/>
      <c r="AU660" s="56"/>
      <c r="AV660" s="56"/>
      <c r="AW660" s="56"/>
      <c r="AX660" s="141"/>
      <c r="AY660" s="141"/>
      <c r="AZ660" s="141"/>
      <c r="BA660" s="86"/>
      <c r="BB660" s="86"/>
      <c r="BC660" s="86"/>
      <c r="BD660" s="86"/>
      <c r="BE660" s="86"/>
      <c r="BF660" s="86"/>
      <c r="BG660" s="86"/>
      <c r="BH660" s="86"/>
      <c r="BI660" s="86"/>
      <c r="BJ660" s="86"/>
      <c r="BK660" s="86"/>
      <c r="BL660" s="86"/>
      <c r="BM660" s="86"/>
      <c r="BN660" s="86"/>
      <c r="BO660" s="86"/>
      <c r="BP660" s="86"/>
      <c r="BQ660" s="86"/>
      <c r="BR660" s="86"/>
      <c r="BS660" s="86"/>
      <c r="BT660" s="86"/>
      <c r="BU660" s="86"/>
      <c r="BV660" s="86"/>
    </row>
    <row r="661" spans="1:74" x14ac:dyDescent="0.25">
      <c r="A661" s="2" t="s">
        <v>72</v>
      </c>
      <c r="B661" s="3" t="s">
        <v>85</v>
      </c>
      <c r="C661" s="55"/>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c r="AE661" s="50"/>
      <c r="AF661" s="50"/>
      <c r="AG661" s="50"/>
      <c r="AH661" s="50"/>
      <c r="AI661" s="50"/>
      <c r="AJ661" s="50"/>
      <c r="AK661" s="50"/>
      <c r="AL661" s="50"/>
      <c r="AM661" s="50"/>
      <c r="AN661" s="50"/>
      <c r="AO661" s="56"/>
      <c r="AP661" s="56"/>
      <c r="AQ661" s="56"/>
      <c r="AR661" s="56"/>
      <c r="AS661" s="56"/>
      <c r="AT661" s="56"/>
      <c r="AU661" s="56"/>
      <c r="AV661" s="56"/>
      <c r="AW661" s="56"/>
      <c r="AX661" s="141"/>
      <c r="AY661" s="141"/>
      <c r="AZ661" s="141"/>
      <c r="BA661" s="86"/>
      <c r="BB661" s="86"/>
      <c r="BC661" s="86"/>
      <c r="BD661" s="86"/>
      <c r="BE661" s="86"/>
      <c r="BF661" s="86"/>
      <c r="BG661" s="86"/>
      <c r="BH661" s="86"/>
      <c r="BI661" s="86"/>
      <c r="BJ661" s="86"/>
      <c r="BK661" s="86"/>
      <c r="BL661" s="86"/>
      <c r="BM661" s="86"/>
      <c r="BN661" s="86"/>
      <c r="BO661" s="86"/>
      <c r="BP661" s="86"/>
      <c r="BQ661" s="86"/>
      <c r="BR661" s="86"/>
      <c r="BS661" s="86"/>
      <c r="BT661" s="86"/>
      <c r="BU661" s="86"/>
      <c r="BV661" s="86"/>
    </row>
    <row r="662" spans="1:74" x14ac:dyDescent="0.25">
      <c r="A662" s="4" t="s">
        <v>73</v>
      </c>
      <c r="B662" s="5" t="s">
        <v>85</v>
      </c>
      <c r="C662" s="55"/>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c r="AE662" s="50"/>
      <c r="AF662" s="50"/>
      <c r="AG662" s="50"/>
      <c r="AH662" s="50"/>
      <c r="AI662" s="50"/>
      <c r="AJ662" s="50"/>
      <c r="AK662" s="50"/>
      <c r="AL662" s="50"/>
      <c r="AM662" s="50"/>
      <c r="AN662" s="50"/>
      <c r="AO662" s="56"/>
      <c r="AP662" s="56"/>
      <c r="AQ662" s="56"/>
      <c r="AR662" s="56"/>
      <c r="AS662" s="56"/>
      <c r="AT662" s="56"/>
      <c r="AU662" s="56"/>
      <c r="AV662" s="56"/>
      <c r="AW662" s="56"/>
      <c r="AX662" s="141"/>
      <c r="AY662" s="141"/>
      <c r="AZ662" s="141"/>
      <c r="BA662" s="86"/>
      <c r="BB662" s="86"/>
      <c r="BC662" s="86"/>
      <c r="BD662" s="86"/>
      <c r="BE662" s="86"/>
      <c r="BF662" s="86"/>
      <c r="BG662" s="86"/>
      <c r="BH662" s="86"/>
      <c r="BI662" s="86"/>
      <c r="BJ662" s="86"/>
      <c r="BK662" s="86"/>
      <c r="BL662" s="86"/>
      <c r="BM662" s="86"/>
      <c r="BN662" s="86"/>
      <c r="BO662" s="86"/>
      <c r="BP662" s="86"/>
      <c r="BQ662" s="86"/>
      <c r="BR662" s="86"/>
      <c r="BS662" s="86"/>
      <c r="BT662" s="86"/>
      <c r="BU662" s="86"/>
      <c r="BV662" s="86"/>
    </row>
    <row r="663" spans="1:74" ht="36" x14ac:dyDescent="0.25">
      <c r="A663" s="2" t="s">
        <v>173</v>
      </c>
      <c r="B663" s="3" t="s">
        <v>85</v>
      </c>
      <c r="C663" s="55"/>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c r="AE663" s="50"/>
      <c r="AF663" s="50"/>
      <c r="AG663" s="50"/>
      <c r="AH663" s="50"/>
      <c r="AI663" s="50"/>
      <c r="AJ663" s="50"/>
      <c r="AK663" s="50"/>
      <c r="AL663" s="50"/>
      <c r="AM663" s="50"/>
      <c r="AN663" s="50"/>
      <c r="AO663" s="56"/>
      <c r="AP663" s="56"/>
      <c r="AQ663" s="56"/>
      <c r="AR663" s="56"/>
      <c r="AS663" s="56"/>
      <c r="AT663" s="56"/>
      <c r="AU663" s="56"/>
      <c r="AV663" s="56"/>
      <c r="AW663" s="56"/>
      <c r="AX663" s="141"/>
      <c r="AY663" s="141"/>
      <c r="AZ663" s="141"/>
      <c r="BA663" s="86"/>
      <c r="BB663" s="86"/>
      <c r="BC663" s="86"/>
      <c r="BD663" s="86"/>
      <c r="BE663" s="86"/>
      <c r="BF663" s="86"/>
      <c r="BG663" s="86"/>
      <c r="BH663" s="86"/>
      <c r="BI663" s="86"/>
      <c r="BJ663" s="86"/>
      <c r="BK663" s="86"/>
      <c r="BL663" s="86"/>
      <c r="BM663" s="86"/>
      <c r="BN663" s="86"/>
      <c r="BO663" s="86"/>
      <c r="BP663" s="86"/>
      <c r="BQ663" s="86"/>
      <c r="BR663" s="86"/>
      <c r="BS663" s="86"/>
      <c r="BT663" s="86"/>
      <c r="BU663" s="86"/>
      <c r="BV663" s="86"/>
    </row>
    <row r="664" spans="1:74" ht="24" x14ac:dyDescent="0.25">
      <c r="A664" s="4" t="s">
        <v>174</v>
      </c>
      <c r="B664" s="5" t="s">
        <v>85</v>
      </c>
      <c r="C664" s="55"/>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c r="AE664" s="50"/>
      <c r="AF664" s="50"/>
      <c r="AG664" s="50"/>
      <c r="AH664" s="50"/>
      <c r="AI664" s="50"/>
      <c r="AJ664" s="50"/>
      <c r="AK664" s="50"/>
      <c r="AL664" s="50"/>
      <c r="AM664" s="50"/>
      <c r="AN664" s="50"/>
      <c r="AO664" s="56"/>
      <c r="AP664" s="56"/>
      <c r="AQ664" s="56"/>
      <c r="AR664" s="56"/>
      <c r="AS664" s="56"/>
      <c r="AT664" s="56"/>
      <c r="AU664" s="56"/>
      <c r="AV664" s="56"/>
      <c r="AW664" s="56"/>
      <c r="AX664" s="141"/>
      <c r="AY664" s="141"/>
      <c r="AZ664" s="141"/>
      <c r="BA664" s="86"/>
      <c r="BB664" s="86"/>
      <c r="BC664" s="86"/>
      <c r="BD664" s="86"/>
      <c r="BE664" s="86"/>
      <c r="BF664" s="86"/>
      <c r="BG664" s="86"/>
      <c r="BH664" s="86"/>
      <c r="BI664" s="86"/>
      <c r="BJ664" s="86"/>
      <c r="BK664" s="86"/>
      <c r="BL664" s="86"/>
      <c r="BM664" s="86"/>
      <c r="BN664" s="86"/>
      <c r="BO664" s="86"/>
      <c r="BP664" s="86"/>
      <c r="BQ664" s="86"/>
      <c r="BR664" s="86"/>
      <c r="BS664" s="86"/>
      <c r="BT664" s="86"/>
      <c r="BU664" s="86"/>
      <c r="BV664" s="86"/>
    </row>
    <row r="665" spans="1:74" x14ac:dyDescent="0.25">
      <c r="A665" s="2" t="s">
        <v>74</v>
      </c>
      <c r="B665" s="3" t="s">
        <v>85</v>
      </c>
      <c r="C665" s="55"/>
      <c r="D665" s="50"/>
      <c r="E665" s="50"/>
      <c r="F665" s="50"/>
      <c r="G665" s="50"/>
      <c r="H665" s="50"/>
      <c r="I665" s="50"/>
      <c r="J665" s="50"/>
      <c r="K665" s="50"/>
      <c r="L665" s="50"/>
      <c r="M665" s="50"/>
      <c r="N665" s="50"/>
      <c r="O665" s="50"/>
      <c r="P665" s="50"/>
      <c r="Q665" s="50"/>
      <c r="R665" s="50"/>
      <c r="S665" s="50"/>
      <c r="T665" s="50"/>
      <c r="U665" s="50"/>
      <c r="V665" s="50"/>
      <c r="W665" s="50"/>
      <c r="X665" s="50"/>
      <c r="Y665" s="50"/>
      <c r="Z665" s="50"/>
      <c r="AA665" s="50"/>
      <c r="AB665" s="50"/>
      <c r="AC665" s="50"/>
      <c r="AD665" s="50"/>
      <c r="AE665" s="50"/>
      <c r="AF665" s="50"/>
      <c r="AG665" s="50"/>
      <c r="AH665" s="50"/>
      <c r="AI665" s="50"/>
      <c r="AJ665" s="50"/>
      <c r="AK665" s="50"/>
      <c r="AL665" s="50"/>
      <c r="AM665" s="50"/>
      <c r="AN665" s="50"/>
      <c r="AO665" s="56"/>
      <c r="AP665" s="56"/>
      <c r="AQ665" s="56"/>
      <c r="AR665" s="56"/>
      <c r="AS665" s="56"/>
      <c r="AT665" s="56"/>
      <c r="AU665" s="56"/>
      <c r="AV665" s="56"/>
      <c r="AW665" s="56"/>
      <c r="AX665" s="141"/>
      <c r="AY665" s="141"/>
      <c r="AZ665" s="141"/>
      <c r="BA665" s="86"/>
      <c r="BB665" s="86"/>
      <c r="BC665" s="86"/>
      <c r="BD665" s="86"/>
      <c r="BE665" s="86"/>
      <c r="BF665" s="86"/>
      <c r="BG665" s="86"/>
      <c r="BH665" s="86"/>
      <c r="BI665" s="86"/>
      <c r="BJ665" s="86"/>
      <c r="BK665" s="86"/>
      <c r="BL665" s="86"/>
      <c r="BM665" s="86"/>
      <c r="BN665" s="86"/>
      <c r="BO665" s="86"/>
      <c r="BP665" s="86"/>
      <c r="BQ665" s="86"/>
      <c r="BR665" s="86"/>
      <c r="BS665" s="86"/>
      <c r="BT665" s="86"/>
      <c r="BU665" s="86"/>
      <c r="BV665" s="86"/>
    </row>
    <row r="666" spans="1:74" x14ac:dyDescent="0.25">
      <c r="A666" s="25" t="s">
        <v>75</v>
      </c>
      <c r="B666" s="26" t="s">
        <v>84</v>
      </c>
      <c r="C666" s="6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c r="AB666" s="73"/>
      <c r="AC666" s="73"/>
      <c r="AD666" s="73"/>
      <c r="AE666" s="73"/>
      <c r="AF666" s="73"/>
      <c r="AG666" s="73"/>
      <c r="AH666" s="73"/>
      <c r="AI666" s="73"/>
      <c r="AJ666" s="73"/>
      <c r="AK666" s="73"/>
      <c r="AL666" s="73"/>
      <c r="AM666" s="73"/>
      <c r="AN666" s="73"/>
      <c r="AO666" s="56"/>
      <c r="AP666" s="56"/>
      <c r="AQ666" s="56"/>
      <c r="AR666" s="56"/>
      <c r="AS666" s="56"/>
      <c r="AT666" s="56"/>
      <c r="AU666" s="56"/>
      <c r="AV666" s="56"/>
      <c r="AW666" s="56"/>
      <c r="AX666" s="141"/>
      <c r="AY666" s="141"/>
      <c r="AZ666" s="141"/>
      <c r="BA666" s="86"/>
      <c r="BB666" s="86"/>
      <c r="BC666" s="86"/>
      <c r="BD666" s="86"/>
      <c r="BE666" s="86"/>
      <c r="BF666" s="86"/>
      <c r="BG666" s="86"/>
      <c r="BH666" s="86"/>
      <c r="BI666" s="86"/>
      <c r="BJ666" s="86"/>
      <c r="BK666" s="86"/>
      <c r="BL666" s="86"/>
      <c r="BM666" s="86"/>
      <c r="BN666" s="86"/>
      <c r="BO666" s="86"/>
      <c r="BP666" s="86"/>
      <c r="BQ666" s="86"/>
      <c r="BR666" s="86"/>
      <c r="BS666" s="86"/>
      <c r="BT666" s="86"/>
      <c r="BU666" s="86"/>
      <c r="BV666" s="86"/>
    </row>
    <row r="667" spans="1:74" ht="24" x14ac:dyDescent="0.25">
      <c r="A667" s="2" t="s">
        <v>175</v>
      </c>
      <c r="B667" s="3" t="s">
        <v>86</v>
      </c>
      <c r="C667" s="55"/>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c r="AE667" s="50"/>
      <c r="AF667" s="50"/>
      <c r="AG667" s="50"/>
      <c r="AH667" s="50"/>
      <c r="AI667" s="50"/>
      <c r="AJ667" s="50"/>
      <c r="AK667" s="50"/>
      <c r="AL667" s="50"/>
      <c r="AM667" s="50"/>
      <c r="AN667" s="50"/>
      <c r="AO667" s="56"/>
      <c r="AP667" s="56"/>
      <c r="AQ667" s="56"/>
      <c r="AR667" s="56"/>
      <c r="AS667" s="56"/>
      <c r="AT667" s="56"/>
      <c r="AU667" s="56"/>
      <c r="AV667" s="56"/>
      <c r="AW667" s="56"/>
      <c r="AX667" s="141"/>
      <c r="AY667" s="141"/>
      <c r="AZ667" s="141"/>
      <c r="BA667" s="86"/>
      <c r="BB667" s="86"/>
      <c r="BC667" s="86"/>
      <c r="BD667" s="86"/>
      <c r="BE667" s="86"/>
      <c r="BF667" s="86"/>
      <c r="BG667" s="86"/>
      <c r="BH667" s="86"/>
      <c r="BI667" s="86"/>
      <c r="BJ667" s="86"/>
      <c r="BK667" s="86"/>
      <c r="BL667" s="86"/>
      <c r="BM667" s="86"/>
      <c r="BN667" s="86"/>
      <c r="BO667" s="86"/>
      <c r="BP667" s="86"/>
      <c r="BQ667" s="86"/>
      <c r="BR667" s="86"/>
      <c r="BS667" s="86"/>
      <c r="BT667" s="86"/>
      <c r="BU667" s="86"/>
      <c r="BV667" s="86"/>
    </row>
    <row r="668" spans="1:74" ht="24" x14ac:dyDescent="0.25">
      <c r="A668" s="4" t="s">
        <v>176</v>
      </c>
      <c r="B668" s="5" t="s">
        <v>86</v>
      </c>
      <c r="C668" s="55"/>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50"/>
      <c r="AK668" s="50"/>
      <c r="AL668" s="50"/>
      <c r="AM668" s="50"/>
      <c r="AN668" s="50"/>
      <c r="AO668" s="56"/>
      <c r="AP668" s="56"/>
      <c r="AQ668" s="56"/>
      <c r="AR668" s="56"/>
      <c r="AS668" s="56"/>
      <c r="AT668" s="56"/>
      <c r="AU668" s="56"/>
      <c r="AV668" s="56"/>
      <c r="AW668" s="56"/>
      <c r="AX668" s="141"/>
      <c r="AY668" s="141"/>
      <c r="AZ668" s="141"/>
      <c r="BA668" s="86"/>
      <c r="BB668" s="86"/>
      <c r="BC668" s="86"/>
      <c r="BD668" s="86"/>
      <c r="BE668" s="86"/>
      <c r="BF668" s="86"/>
      <c r="BG668" s="86"/>
      <c r="BH668" s="86"/>
      <c r="BI668" s="86"/>
      <c r="BJ668" s="86"/>
      <c r="BK668" s="86"/>
      <c r="BL668" s="86"/>
      <c r="BM668" s="86"/>
      <c r="BN668" s="86"/>
      <c r="BO668" s="86"/>
      <c r="BP668" s="86"/>
      <c r="BQ668" s="86"/>
      <c r="BR668" s="86"/>
      <c r="BS668" s="86"/>
      <c r="BT668" s="86"/>
      <c r="BU668" s="86"/>
      <c r="BV668" s="86"/>
    </row>
    <row r="669" spans="1:74" ht="24" x14ac:dyDescent="0.25">
      <c r="A669" s="2" t="s">
        <v>76</v>
      </c>
      <c r="B669" s="3" t="s">
        <v>86</v>
      </c>
      <c r="C669" s="55"/>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c r="AE669" s="50"/>
      <c r="AF669" s="50"/>
      <c r="AG669" s="50"/>
      <c r="AH669" s="50"/>
      <c r="AI669" s="50"/>
      <c r="AJ669" s="50"/>
      <c r="AK669" s="50"/>
      <c r="AL669" s="50"/>
      <c r="AM669" s="50"/>
      <c r="AN669" s="50"/>
      <c r="AO669" s="56"/>
      <c r="AP669" s="56"/>
      <c r="AQ669" s="56"/>
      <c r="AR669" s="56"/>
      <c r="AS669" s="56"/>
      <c r="AT669" s="56"/>
      <c r="AU669" s="56"/>
      <c r="AV669" s="56"/>
      <c r="AW669" s="56"/>
      <c r="AX669" s="141"/>
      <c r="AY669" s="141"/>
      <c r="AZ669" s="141"/>
      <c r="BA669" s="86"/>
      <c r="BB669" s="86"/>
      <c r="BC669" s="86"/>
      <c r="BD669" s="86"/>
      <c r="BE669" s="86"/>
      <c r="BF669" s="86"/>
      <c r="BG669" s="86"/>
      <c r="BH669" s="86"/>
      <c r="BI669" s="86"/>
      <c r="BJ669" s="86"/>
      <c r="BK669" s="86"/>
      <c r="BL669" s="86"/>
      <c r="BM669" s="86"/>
      <c r="BN669" s="86"/>
      <c r="BO669" s="86"/>
      <c r="BP669" s="86"/>
      <c r="BQ669" s="86"/>
      <c r="BR669" s="86"/>
      <c r="BS669" s="86"/>
      <c r="BT669" s="86"/>
      <c r="BU669" s="86"/>
      <c r="BV669" s="86"/>
    </row>
    <row r="670" spans="1:74" x14ac:dyDescent="0.25">
      <c r="A670" s="4" t="s">
        <v>77</v>
      </c>
      <c r="B670" s="5" t="s">
        <v>86</v>
      </c>
      <c r="C670" s="55"/>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c r="AE670" s="50"/>
      <c r="AF670" s="50"/>
      <c r="AG670" s="50"/>
      <c r="AH670" s="50"/>
      <c r="AI670" s="50"/>
      <c r="AJ670" s="50"/>
      <c r="AK670" s="50"/>
      <c r="AL670" s="50"/>
      <c r="AM670" s="50"/>
      <c r="AN670" s="50"/>
      <c r="AO670" s="56"/>
      <c r="AP670" s="56"/>
      <c r="AQ670" s="56"/>
      <c r="AR670" s="56"/>
      <c r="AS670" s="56"/>
      <c r="AT670" s="56"/>
      <c r="AU670" s="56"/>
      <c r="AV670" s="56"/>
      <c r="AW670" s="56"/>
      <c r="AX670" s="141"/>
      <c r="AY670" s="141"/>
      <c r="AZ670" s="141"/>
      <c r="BA670" s="86"/>
      <c r="BB670" s="86"/>
      <c r="BC670" s="86"/>
      <c r="BD670" s="86"/>
      <c r="BE670" s="86"/>
      <c r="BF670" s="86"/>
      <c r="BG670" s="86"/>
      <c r="BH670" s="86"/>
      <c r="BI670" s="86"/>
      <c r="BJ670" s="86"/>
      <c r="BK670" s="86"/>
      <c r="BL670" s="86"/>
      <c r="BM670" s="86"/>
      <c r="BN670" s="86"/>
      <c r="BO670" s="86"/>
      <c r="BP670" s="86"/>
      <c r="BQ670" s="86"/>
      <c r="BR670" s="86"/>
      <c r="BS670" s="86"/>
      <c r="BT670" s="86"/>
      <c r="BU670" s="86"/>
      <c r="BV670" s="86"/>
    </row>
    <row r="671" spans="1:74" ht="24" x14ac:dyDescent="0.25">
      <c r="A671" s="2" t="s">
        <v>78</v>
      </c>
      <c r="B671" s="3" t="s">
        <v>86</v>
      </c>
      <c r="C671" s="55"/>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50"/>
      <c r="AK671" s="50"/>
      <c r="AL671" s="50"/>
      <c r="AM671" s="50"/>
      <c r="AN671" s="50"/>
      <c r="AO671" s="56"/>
      <c r="AP671" s="56"/>
      <c r="AQ671" s="56"/>
      <c r="AR671" s="56"/>
      <c r="AS671" s="56"/>
      <c r="AT671" s="56"/>
      <c r="AU671" s="56"/>
      <c r="AV671" s="56"/>
      <c r="AW671" s="56"/>
      <c r="AX671" s="141"/>
      <c r="AY671" s="141"/>
      <c r="AZ671" s="141"/>
      <c r="BA671" s="86"/>
      <c r="BB671" s="86"/>
      <c r="BC671" s="86"/>
      <c r="BD671" s="86"/>
      <c r="BE671" s="86"/>
      <c r="BF671" s="86"/>
      <c r="BG671" s="86"/>
      <c r="BH671" s="86"/>
      <c r="BI671" s="86"/>
      <c r="BJ671" s="86"/>
      <c r="BK671" s="86"/>
      <c r="BL671" s="86"/>
      <c r="BM671" s="86"/>
      <c r="BN671" s="86"/>
      <c r="BO671" s="86"/>
      <c r="BP671" s="86"/>
      <c r="BQ671" s="86"/>
      <c r="BR671" s="86"/>
      <c r="BS671" s="86"/>
      <c r="BT671" s="86"/>
      <c r="BU671" s="86"/>
      <c r="BV671" s="86"/>
    </row>
    <row r="672" spans="1:74" ht="24" x14ac:dyDescent="0.25">
      <c r="A672" s="4" t="s">
        <v>79</v>
      </c>
      <c r="B672" s="5" t="s">
        <v>86</v>
      </c>
      <c r="C672" s="55"/>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50"/>
      <c r="AI672" s="50"/>
      <c r="AJ672" s="50"/>
      <c r="AK672" s="50"/>
      <c r="AL672" s="50"/>
      <c r="AM672" s="50"/>
      <c r="AN672" s="50"/>
      <c r="AO672" s="56"/>
      <c r="AP672" s="56"/>
      <c r="AQ672" s="56"/>
      <c r="AR672" s="56"/>
      <c r="AS672" s="56"/>
      <c r="AT672" s="56"/>
      <c r="AU672" s="56"/>
      <c r="AV672" s="56"/>
      <c r="AW672" s="56"/>
      <c r="AX672" s="141"/>
      <c r="AY672" s="141"/>
      <c r="AZ672" s="141"/>
      <c r="BA672" s="86"/>
      <c r="BB672" s="86"/>
      <c r="BC672" s="86"/>
      <c r="BD672" s="86"/>
      <c r="BE672" s="86"/>
      <c r="BF672" s="86"/>
      <c r="BG672" s="86"/>
      <c r="BH672" s="86"/>
      <c r="BI672" s="86"/>
      <c r="BJ672" s="86"/>
      <c r="BK672" s="86"/>
      <c r="BL672" s="86"/>
      <c r="BM672" s="86"/>
      <c r="BN672" s="86"/>
      <c r="BO672" s="86"/>
      <c r="BP672" s="86"/>
      <c r="BQ672" s="86"/>
      <c r="BR672" s="86"/>
      <c r="BS672" s="86"/>
      <c r="BT672" s="86"/>
      <c r="BU672" s="86"/>
      <c r="BV672" s="86"/>
    </row>
    <row r="673" spans="1:74" x14ac:dyDescent="0.25">
      <c r="A673" s="2" t="s">
        <v>80</v>
      </c>
      <c r="B673" s="3" t="s">
        <v>86</v>
      </c>
      <c r="C673" s="55"/>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c r="AE673" s="50"/>
      <c r="AF673" s="50"/>
      <c r="AG673" s="50"/>
      <c r="AH673" s="50"/>
      <c r="AI673" s="50"/>
      <c r="AJ673" s="50"/>
      <c r="AK673" s="50"/>
      <c r="AL673" s="50"/>
      <c r="AM673" s="50"/>
      <c r="AN673" s="50"/>
      <c r="AO673" s="56"/>
      <c r="AP673" s="56"/>
      <c r="AQ673" s="56"/>
      <c r="AR673" s="56"/>
      <c r="AS673" s="56"/>
      <c r="AT673" s="56"/>
      <c r="AU673" s="56"/>
      <c r="AV673" s="56"/>
      <c r="AW673" s="56"/>
      <c r="AX673" s="141"/>
      <c r="AY673" s="141"/>
      <c r="AZ673" s="141"/>
      <c r="BA673" s="86"/>
      <c r="BB673" s="86"/>
      <c r="BC673" s="86"/>
      <c r="BD673" s="86"/>
      <c r="BE673" s="86"/>
      <c r="BF673" s="86"/>
      <c r="BG673" s="86"/>
      <c r="BH673" s="86"/>
      <c r="BI673" s="86"/>
      <c r="BJ673" s="86"/>
      <c r="BK673" s="86"/>
      <c r="BL673" s="86"/>
      <c r="BM673" s="86"/>
      <c r="BN673" s="86"/>
      <c r="BO673" s="86"/>
      <c r="BP673" s="86"/>
      <c r="BQ673" s="86"/>
      <c r="BR673" s="86"/>
      <c r="BS673" s="86"/>
      <c r="BT673" s="86"/>
      <c r="BU673" s="86"/>
      <c r="BV673" s="86"/>
    </row>
    <row r="674" spans="1:74" x14ac:dyDescent="0.25">
      <c r="A674" s="4" t="s">
        <v>5</v>
      </c>
      <c r="B674" s="5" t="s">
        <v>86</v>
      </c>
      <c r="C674" s="55"/>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50"/>
      <c r="AI674" s="50"/>
      <c r="AJ674" s="50"/>
      <c r="AK674" s="50"/>
      <c r="AL674" s="50"/>
      <c r="AM674" s="50"/>
      <c r="AN674" s="50"/>
      <c r="AO674" s="56"/>
      <c r="AP674" s="56"/>
      <c r="AQ674" s="56"/>
      <c r="AR674" s="56"/>
      <c r="AS674" s="56"/>
      <c r="AT674" s="56"/>
      <c r="AU674" s="56"/>
      <c r="AV674" s="56"/>
      <c r="AW674" s="56"/>
      <c r="AX674" s="141"/>
      <c r="AY674" s="141"/>
      <c r="AZ674" s="141"/>
      <c r="BA674" s="86"/>
      <c r="BB674" s="86"/>
      <c r="BC674" s="86"/>
      <c r="BD674" s="86"/>
      <c r="BE674" s="86"/>
      <c r="BF674" s="86"/>
      <c r="BG674" s="86"/>
      <c r="BH674" s="86"/>
      <c r="BI674" s="86"/>
      <c r="BJ674" s="86"/>
      <c r="BK674" s="86"/>
      <c r="BL674" s="86"/>
      <c r="BM674" s="86"/>
      <c r="BN674" s="86"/>
      <c r="BO674" s="86"/>
      <c r="BP674" s="86"/>
      <c r="BQ674" s="86"/>
      <c r="BR674" s="86"/>
      <c r="BS674" s="86"/>
      <c r="BT674" s="86"/>
      <c r="BU674" s="86"/>
      <c r="BV674" s="86"/>
    </row>
    <row r="675" spans="1:74" ht="24" x14ac:dyDescent="0.25">
      <c r="A675" s="2" t="s">
        <v>81</v>
      </c>
      <c r="B675" s="3" t="s">
        <v>86</v>
      </c>
      <c r="C675" s="55"/>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50"/>
      <c r="AI675" s="50"/>
      <c r="AJ675" s="50"/>
      <c r="AK675" s="50"/>
      <c r="AL675" s="50"/>
      <c r="AM675" s="50"/>
      <c r="AN675" s="50"/>
      <c r="AO675" s="56"/>
      <c r="AP675" s="56"/>
      <c r="AQ675" s="56"/>
      <c r="AR675" s="56"/>
      <c r="AS675" s="56"/>
      <c r="AT675" s="56"/>
      <c r="AU675" s="56"/>
      <c r="AV675" s="56"/>
      <c r="AW675" s="56"/>
      <c r="AX675" s="141"/>
      <c r="AY675" s="141"/>
      <c r="AZ675" s="141"/>
      <c r="BA675" s="86"/>
      <c r="BB675" s="86"/>
      <c r="BC675" s="86"/>
      <c r="BD675" s="86"/>
      <c r="BE675" s="86"/>
      <c r="BF675" s="86"/>
      <c r="BG675" s="86"/>
      <c r="BH675" s="86"/>
      <c r="BI675" s="86"/>
      <c r="BJ675" s="86"/>
      <c r="BK675" s="86"/>
      <c r="BL675" s="86"/>
      <c r="BM675" s="86"/>
      <c r="BN675" s="86"/>
      <c r="BO675" s="86"/>
      <c r="BP675" s="86"/>
      <c r="BQ675" s="86"/>
      <c r="BR675" s="86"/>
      <c r="BS675" s="86"/>
      <c r="BT675" s="86"/>
      <c r="BU675" s="86"/>
      <c r="BV675" s="86"/>
    </row>
    <row r="676" spans="1:74" ht="24" x14ac:dyDescent="0.25">
      <c r="A676" s="4" t="s">
        <v>82</v>
      </c>
      <c r="B676" s="5" t="s">
        <v>86</v>
      </c>
      <c r="C676" s="55"/>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c r="AE676" s="50"/>
      <c r="AF676" s="50"/>
      <c r="AG676" s="50"/>
      <c r="AH676" s="50"/>
      <c r="AI676" s="50"/>
      <c r="AJ676" s="50"/>
      <c r="AK676" s="50"/>
      <c r="AL676" s="50"/>
      <c r="AM676" s="50"/>
      <c r="AN676" s="50"/>
      <c r="AO676" s="56"/>
      <c r="AP676" s="56"/>
      <c r="AQ676" s="56"/>
      <c r="AR676" s="56"/>
      <c r="AS676" s="56"/>
      <c r="AT676" s="56"/>
      <c r="AU676" s="56"/>
      <c r="AV676" s="56"/>
      <c r="AW676" s="56"/>
      <c r="AX676" s="141"/>
      <c r="AY676" s="141"/>
      <c r="AZ676" s="141"/>
      <c r="BA676" s="86"/>
      <c r="BB676" s="86"/>
      <c r="BC676" s="86"/>
      <c r="BD676" s="86"/>
      <c r="BE676" s="86"/>
      <c r="BF676" s="86"/>
      <c r="BG676" s="86"/>
      <c r="BH676" s="86"/>
      <c r="BI676" s="86"/>
      <c r="BJ676" s="86"/>
      <c r="BK676" s="86"/>
      <c r="BL676" s="86"/>
      <c r="BM676" s="86"/>
      <c r="BN676" s="86"/>
      <c r="BO676" s="86"/>
      <c r="BP676" s="86"/>
      <c r="BQ676" s="86"/>
      <c r="BR676" s="86"/>
      <c r="BS676" s="86"/>
      <c r="BT676" s="86"/>
      <c r="BU676" s="86"/>
      <c r="BV676" s="86"/>
    </row>
    <row r="677" spans="1:74" x14ac:dyDescent="0.25">
      <c r="A677" s="2" t="s">
        <v>83</v>
      </c>
      <c r="B677" s="3" t="s">
        <v>86</v>
      </c>
      <c r="C677" s="55"/>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c r="AE677" s="50"/>
      <c r="AF677" s="50"/>
      <c r="AG677" s="50"/>
      <c r="AH677" s="50"/>
      <c r="AI677" s="50"/>
      <c r="AJ677" s="50"/>
      <c r="AK677" s="50"/>
      <c r="AL677" s="50"/>
      <c r="AM677" s="50"/>
      <c r="AN677" s="50"/>
      <c r="AO677" s="56"/>
      <c r="AP677" s="56"/>
      <c r="AQ677" s="56"/>
      <c r="AR677" s="56"/>
      <c r="AS677" s="56"/>
      <c r="AT677" s="56"/>
      <c r="AU677" s="56"/>
      <c r="AV677" s="56"/>
      <c r="AW677" s="56"/>
      <c r="AX677" s="141"/>
      <c r="AY677" s="141"/>
      <c r="AZ677" s="141"/>
      <c r="BA677" s="86"/>
      <c r="BB677" s="86"/>
      <c r="BC677" s="86"/>
      <c r="BD677" s="86"/>
      <c r="BE677" s="86"/>
      <c r="BF677" s="86"/>
      <c r="BG677" s="86"/>
      <c r="BH677" s="86"/>
      <c r="BI677" s="86"/>
      <c r="BJ677" s="86"/>
      <c r="BK677" s="86"/>
      <c r="BL677" s="86"/>
      <c r="BM677" s="86"/>
      <c r="BN677" s="86"/>
      <c r="BO677" s="86"/>
      <c r="BP677" s="86"/>
      <c r="BQ677" s="86"/>
      <c r="BR677" s="86"/>
      <c r="BS677" s="86"/>
      <c r="BT677" s="86"/>
      <c r="BU677" s="86"/>
      <c r="BV677" s="86"/>
    </row>
    <row r="678" spans="1:74" x14ac:dyDescent="0.25">
      <c r="A678" s="27"/>
      <c r="B678" s="28"/>
      <c r="C678" s="55"/>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50"/>
      <c r="AI678" s="50"/>
      <c r="AJ678" s="50"/>
      <c r="AK678" s="50"/>
      <c r="AL678" s="50"/>
      <c r="AM678" s="50"/>
      <c r="AN678" s="50"/>
      <c r="AO678" s="56"/>
      <c r="AP678" s="56"/>
      <c r="AQ678" s="56"/>
      <c r="AR678" s="56"/>
      <c r="AS678" s="56"/>
      <c r="AT678" s="56"/>
      <c r="AU678" s="56"/>
      <c r="AV678" s="56"/>
      <c r="AW678" s="56"/>
      <c r="AX678" s="141"/>
      <c r="AY678" s="141"/>
      <c r="AZ678" s="141"/>
      <c r="BA678" s="86"/>
      <c r="BB678" s="86"/>
      <c r="BC678" s="86"/>
      <c r="BD678" s="86"/>
      <c r="BE678" s="86"/>
      <c r="BF678" s="86"/>
      <c r="BG678" s="86"/>
      <c r="BH678" s="86"/>
      <c r="BI678" s="86"/>
      <c r="BJ678" s="86"/>
      <c r="BK678" s="86"/>
      <c r="BL678" s="86"/>
      <c r="BM678" s="86"/>
      <c r="BN678" s="86"/>
      <c r="BO678" s="86"/>
      <c r="BP678" s="86"/>
      <c r="BQ678" s="86"/>
      <c r="BR678" s="86"/>
      <c r="BS678" s="86"/>
      <c r="BT678" s="86"/>
      <c r="BU678" s="86"/>
      <c r="BV678" s="86"/>
    </row>
    <row r="679" spans="1:74" ht="24" x14ac:dyDescent="0.25">
      <c r="A679" s="2" t="s">
        <v>197</v>
      </c>
      <c r="B679" s="3" t="s">
        <v>86</v>
      </c>
      <c r="C679" s="55"/>
      <c r="D679" s="50"/>
      <c r="E679" s="50"/>
      <c r="F679" s="50"/>
      <c r="G679" s="50"/>
      <c r="H679" s="50"/>
      <c r="I679" s="50"/>
      <c r="J679" s="50"/>
      <c r="K679" s="50"/>
      <c r="L679" s="50"/>
      <c r="M679" s="50"/>
      <c r="N679" s="50"/>
      <c r="O679" s="50"/>
      <c r="P679" s="50"/>
      <c r="Q679" s="50"/>
      <c r="R679" s="50"/>
      <c r="S679" s="50"/>
      <c r="T679" s="50"/>
      <c r="U679" s="50"/>
      <c r="V679" s="50"/>
      <c r="W679" s="50"/>
      <c r="X679" s="50"/>
      <c r="Y679" s="50"/>
      <c r="Z679" s="50"/>
      <c r="AA679" s="50"/>
      <c r="AB679" s="50"/>
      <c r="AC679" s="50"/>
      <c r="AD679" s="50"/>
      <c r="AE679" s="50"/>
      <c r="AF679" s="50"/>
      <c r="AG679" s="50"/>
      <c r="AH679" s="50"/>
      <c r="AI679" s="50"/>
      <c r="AJ679" s="50"/>
      <c r="AK679" s="50"/>
      <c r="AL679" s="50"/>
      <c r="AM679" s="50"/>
      <c r="AN679" s="50"/>
      <c r="AO679" s="56"/>
      <c r="AP679" s="56"/>
      <c r="AQ679" s="56"/>
      <c r="AR679" s="56"/>
      <c r="AS679" s="56"/>
      <c r="AT679" s="56"/>
      <c r="AU679" s="56"/>
      <c r="AV679" s="56"/>
      <c r="AW679" s="56"/>
      <c r="AX679" s="141"/>
      <c r="AY679" s="141"/>
      <c r="AZ679" s="141"/>
      <c r="BA679" s="86"/>
      <c r="BB679" s="86"/>
      <c r="BC679" s="86"/>
      <c r="BD679" s="86"/>
      <c r="BE679" s="86"/>
      <c r="BF679" s="86"/>
      <c r="BG679" s="86"/>
      <c r="BH679" s="86"/>
      <c r="BI679" s="86"/>
      <c r="BJ679" s="86"/>
      <c r="BK679" s="86"/>
      <c r="BL679" s="86"/>
      <c r="BM679" s="86"/>
      <c r="BN679" s="86"/>
      <c r="BO679" s="86"/>
      <c r="BP679" s="86"/>
      <c r="BQ679" s="86"/>
      <c r="BR679" s="86"/>
      <c r="BS679" s="86"/>
      <c r="BT679" s="86"/>
      <c r="BU679" s="86"/>
      <c r="BV679" s="86"/>
    </row>
    <row r="680" spans="1:74" x14ac:dyDescent="0.25">
      <c r="AR680" s="86"/>
      <c r="AS680" s="86"/>
      <c r="AT680" s="86"/>
      <c r="AU680" s="86"/>
      <c r="AV680" s="86"/>
      <c r="AW680" s="86"/>
      <c r="AX680" s="86"/>
      <c r="AY680" s="86"/>
      <c r="AZ680" s="86"/>
      <c r="BA680" s="86"/>
      <c r="BB680" s="86"/>
      <c r="BC680" s="86"/>
      <c r="BD680" s="86"/>
      <c r="BE680" s="86"/>
      <c r="BF680" s="86"/>
      <c r="BG680" s="86"/>
      <c r="BH680" s="86"/>
      <c r="BI680" s="86"/>
      <c r="BJ680" s="86"/>
      <c r="BK680" s="86"/>
      <c r="BL680" s="86"/>
      <c r="BM680" s="86"/>
      <c r="BN680" s="86"/>
      <c r="BO680" s="86"/>
      <c r="BP680" s="86"/>
      <c r="BQ680" s="86"/>
      <c r="BR680" s="86"/>
      <c r="BS680" s="86"/>
      <c r="BT680" s="86"/>
      <c r="BU680" s="86"/>
      <c r="BV680" s="86"/>
    </row>
    <row r="681" spans="1:74" x14ac:dyDescent="0.25">
      <c r="AR681" s="86"/>
      <c r="AS681" s="86"/>
      <c r="AT681" s="86"/>
      <c r="AU681" s="86"/>
      <c r="AV681" s="86"/>
      <c r="AW681" s="86"/>
      <c r="AX681" s="86"/>
      <c r="AY681" s="86"/>
      <c r="AZ681" s="86"/>
      <c r="BA681" s="86"/>
      <c r="BB681" s="86"/>
      <c r="BC681" s="86"/>
      <c r="BD681" s="86"/>
      <c r="BE681" s="86"/>
      <c r="BF681" s="86"/>
      <c r="BG681" s="86"/>
      <c r="BH681" s="86"/>
      <c r="BI681" s="86"/>
      <c r="BJ681" s="86"/>
      <c r="BK681" s="86"/>
      <c r="BL681" s="86"/>
      <c r="BM681" s="86"/>
      <c r="BN681" s="86"/>
      <c r="BO681" s="86"/>
      <c r="BP681" s="86"/>
      <c r="BQ681" s="86"/>
      <c r="BR681" s="86"/>
      <c r="BS681" s="86"/>
      <c r="BT681" s="86"/>
      <c r="BU681" s="86"/>
      <c r="BV681" s="86"/>
    </row>
    <row r="682" spans="1:74" x14ac:dyDescent="0.25">
      <c r="AR682" s="86"/>
      <c r="AS682" s="86"/>
      <c r="AT682" s="86"/>
      <c r="AU682" s="86"/>
      <c r="AV682" s="86"/>
      <c r="AW682" s="86"/>
      <c r="AX682" s="86"/>
      <c r="AY682" s="86"/>
      <c r="AZ682" s="86"/>
      <c r="BA682" s="86"/>
      <c r="BB682" s="86"/>
      <c r="BC682" s="86"/>
      <c r="BD682" s="86"/>
      <c r="BE682" s="86"/>
      <c r="BF682" s="86"/>
      <c r="BG682" s="86"/>
      <c r="BH682" s="86"/>
      <c r="BI682" s="86"/>
      <c r="BJ682" s="86"/>
      <c r="BK682" s="86"/>
      <c r="BL682" s="86"/>
      <c r="BM682" s="86"/>
      <c r="BN682" s="86"/>
      <c r="BO682" s="86"/>
      <c r="BP682" s="86"/>
      <c r="BQ682" s="86"/>
      <c r="BR682" s="86"/>
      <c r="BS682" s="86"/>
      <c r="BT682" s="86"/>
      <c r="BU682" s="86"/>
      <c r="BV682" s="86"/>
    </row>
    <row r="683" spans="1:74" x14ac:dyDescent="0.25">
      <c r="AR683" s="86"/>
      <c r="AS683" s="86"/>
      <c r="AT683" s="86"/>
      <c r="AU683" s="86"/>
      <c r="AV683" s="86"/>
      <c r="AW683" s="86"/>
      <c r="AX683" s="86"/>
      <c r="AY683" s="86"/>
      <c r="AZ683" s="86"/>
      <c r="BA683" s="86"/>
      <c r="BB683" s="86"/>
      <c r="BC683" s="86"/>
      <c r="BD683" s="86"/>
      <c r="BE683" s="86"/>
      <c r="BF683" s="86"/>
      <c r="BG683" s="86"/>
      <c r="BH683" s="86"/>
      <c r="BI683" s="86"/>
      <c r="BJ683" s="86"/>
      <c r="BK683" s="86"/>
      <c r="BL683" s="86"/>
      <c r="BM683" s="86"/>
      <c r="BN683" s="86"/>
      <c r="BO683" s="86"/>
      <c r="BP683" s="86"/>
      <c r="BQ683" s="86"/>
      <c r="BR683" s="86"/>
      <c r="BS683" s="86"/>
      <c r="BT683" s="86"/>
      <c r="BU683" s="86"/>
      <c r="BV683" s="86"/>
    </row>
    <row r="684" spans="1:74" x14ac:dyDescent="0.25">
      <c r="AR684" s="86"/>
      <c r="AS684" s="86"/>
      <c r="AT684" s="86"/>
      <c r="AU684" s="86"/>
      <c r="AV684" s="86"/>
      <c r="AW684" s="86"/>
      <c r="AX684" s="86"/>
      <c r="AY684" s="86"/>
      <c r="AZ684" s="86"/>
      <c r="BA684" s="86"/>
      <c r="BB684" s="86"/>
      <c r="BC684" s="86"/>
      <c r="BD684" s="86"/>
      <c r="BE684" s="86"/>
      <c r="BF684" s="86"/>
      <c r="BG684" s="86"/>
      <c r="BH684" s="86"/>
      <c r="BI684" s="86"/>
      <c r="BJ684" s="86"/>
      <c r="BK684" s="86"/>
      <c r="BL684" s="86"/>
      <c r="BM684" s="86"/>
      <c r="BN684" s="86"/>
      <c r="BO684" s="86"/>
      <c r="BP684" s="86"/>
      <c r="BQ684" s="86"/>
      <c r="BR684" s="86"/>
      <c r="BS684" s="86"/>
      <c r="BT684" s="86"/>
      <c r="BU684" s="86"/>
      <c r="BV684" s="86"/>
    </row>
    <row r="685" spans="1:74" x14ac:dyDescent="0.25">
      <c r="AR685" s="86"/>
      <c r="AS685" s="86"/>
      <c r="AT685" s="86"/>
      <c r="AU685" s="86"/>
      <c r="AV685" s="86"/>
      <c r="AW685" s="86"/>
      <c r="AX685" s="86"/>
      <c r="AY685" s="86"/>
      <c r="AZ685" s="86"/>
      <c r="BA685" s="86"/>
      <c r="BB685" s="86"/>
      <c r="BC685" s="86"/>
      <c r="BD685" s="86"/>
      <c r="BE685" s="86"/>
      <c r="BF685" s="86"/>
      <c r="BG685" s="86"/>
      <c r="BH685" s="86"/>
      <c r="BI685" s="86"/>
      <c r="BJ685" s="86"/>
      <c r="BK685" s="86"/>
      <c r="BL685" s="86"/>
      <c r="BM685" s="86"/>
      <c r="BN685" s="86"/>
      <c r="BO685" s="86"/>
      <c r="BP685" s="86"/>
      <c r="BQ685" s="86"/>
      <c r="BR685" s="86"/>
      <c r="BS685" s="86"/>
      <c r="BT685" s="86"/>
      <c r="BU685" s="86"/>
      <c r="BV685" s="86"/>
    </row>
  </sheetData>
  <sheetProtection algorithmName="SHA-512" hashValue="7Zr2nk75Yu/RwQrFua6yP+Rqu2MMUfx5v2GtXVL16ocsZkuYgzar9d8PwUEdNfVPC93E2X/TSDz2jT9W783FJg==" saltValue="vJ9vM5aCbRJbdiujZvwpnA==" spinCount="100000" sheet="1" objects="1" scenarios="1"/>
  <pageMargins left="0.7" right="0.7" top="0.75" bottom="0.75" header="0.3" footer="0.3"/>
  <pageSetup paperSize="9" orientation="portrait" r:id="rId1"/>
  <ignoredErrors>
    <ignoredError sqref="AU39" formulaRange="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showGridLines="0" topLeftCell="B1" zoomScaleNormal="100" workbookViewId="0">
      <selection activeCell="S26" sqref="S26"/>
    </sheetView>
  </sheetViews>
  <sheetFormatPr defaultRowHeight="15" x14ac:dyDescent="0.25"/>
  <sheetData>
    <row r="1" spans="1:2" x14ac:dyDescent="0.25">
      <c r="A1" s="80" t="s">
        <v>165</v>
      </c>
      <c r="B1" s="80"/>
    </row>
    <row r="2" spans="1:2" x14ac:dyDescent="0.25">
      <c r="A2" s="80" t="s">
        <v>199</v>
      </c>
      <c r="B2" s="80"/>
    </row>
    <row r="3" spans="1:2" x14ac:dyDescent="0.25">
      <c r="A3" s="80">
        <v>1</v>
      </c>
      <c r="B3" s="80" t="s">
        <v>166</v>
      </c>
    </row>
    <row r="4" spans="1:2" x14ac:dyDescent="0.25">
      <c r="A4" s="80">
        <f>A3+1</f>
        <v>2</v>
      </c>
      <c r="B4" s="80" t="s">
        <v>214</v>
      </c>
    </row>
    <row r="5" spans="1:2" x14ac:dyDescent="0.25">
      <c r="A5" s="80">
        <f t="shared" ref="A5:A18" si="0">A4+1</f>
        <v>3</v>
      </c>
      <c r="B5" s="80" t="s">
        <v>172</v>
      </c>
    </row>
    <row r="6" spans="1:2" x14ac:dyDescent="0.25">
      <c r="A6" s="80">
        <f t="shared" si="0"/>
        <v>4</v>
      </c>
      <c r="B6" s="80" t="s">
        <v>177</v>
      </c>
    </row>
    <row r="7" spans="1:2" x14ac:dyDescent="0.25">
      <c r="A7" s="80">
        <f t="shared" si="0"/>
        <v>5</v>
      </c>
      <c r="B7" s="80" t="s">
        <v>178</v>
      </c>
    </row>
    <row r="8" spans="1:2" x14ac:dyDescent="0.25">
      <c r="A8" s="80">
        <f t="shared" si="0"/>
        <v>6</v>
      </c>
      <c r="B8" s="80" t="s">
        <v>179</v>
      </c>
    </row>
    <row r="9" spans="1:2" x14ac:dyDescent="0.25">
      <c r="A9" s="80">
        <f t="shared" si="0"/>
        <v>7</v>
      </c>
      <c r="B9" s="80" t="s">
        <v>180</v>
      </c>
    </row>
    <row r="10" spans="1:2" x14ac:dyDescent="0.25">
      <c r="A10" s="80">
        <f t="shared" si="0"/>
        <v>8</v>
      </c>
      <c r="B10" s="80" t="s">
        <v>181</v>
      </c>
    </row>
    <row r="11" spans="1:2" x14ac:dyDescent="0.25">
      <c r="A11" s="80">
        <f t="shared" si="0"/>
        <v>9</v>
      </c>
      <c r="B11" s="80" t="s">
        <v>183</v>
      </c>
    </row>
    <row r="12" spans="1:2" x14ac:dyDescent="0.25">
      <c r="A12" s="80">
        <f t="shared" si="0"/>
        <v>10</v>
      </c>
      <c r="B12" s="80" t="s">
        <v>184</v>
      </c>
    </row>
    <row r="13" spans="1:2" x14ac:dyDescent="0.25">
      <c r="A13" s="80">
        <f t="shared" si="0"/>
        <v>11</v>
      </c>
      <c r="B13" s="80" t="s">
        <v>185</v>
      </c>
    </row>
    <row r="14" spans="1:2" x14ac:dyDescent="0.25">
      <c r="A14" s="80">
        <f t="shared" si="0"/>
        <v>12</v>
      </c>
      <c r="B14" s="80" t="s">
        <v>195</v>
      </c>
    </row>
    <row r="15" spans="1:2" x14ac:dyDescent="0.25">
      <c r="A15" s="80">
        <f t="shared" si="0"/>
        <v>13</v>
      </c>
      <c r="B15" s="80" t="s">
        <v>230</v>
      </c>
    </row>
    <row r="16" spans="1:2" x14ac:dyDescent="0.25">
      <c r="A16" s="80">
        <f t="shared" si="0"/>
        <v>14</v>
      </c>
      <c r="B16" s="80" t="s">
        <v>219</v>
      </c>
    </row>
    <row r="17" spans="1:2" x14ac:dyDescent="0.25">
      <c r="A17" s="80">
        <f t="shared" si="0"/>
        <v>15</v>
      </c>
      <c r="B17" s="80" t="s">
        <v>207</v>
      </c>
    </row>
    <row r="18" spans="1:2" x14ac:dyDescent="0.25">
      <c r="A18" s="80">
        <f t="shared" si="0"/>
        <v>16</v>
      </c>
      <c r="B18" s="80" t="s">
        <v>193</v>
      </c>
    </row>
  </sheetData>
  <sheetProtection algorithmName="SHA-512" hashValue="KAfhd4c8sBQ84TBZug18NbLMoXFe+iofk9fQHcw9pc2dagC0OVVGbmO1PwhSRVKLdgHPCtwWvNngqtVOQnjkHg==" saltValue="vnQ1aNrpuAsLPEHZ4WS8C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CAF2DB4101B4398A81D06CEDAEC19" ma:contentTypeVersion="9" ma:contentTypeDescription="Create a new document." ma:contentTypeScope="" ma:versionID="720fface30b54ef9a448f8fabc04bfc8">
  <xsd:schema xmlns:xsd="http://www.w3.org/2001/XMLSchema" xmlns:xs="http://www.w3.org/2001/XMLSchema" xmlns:p="http://schemas.microsoft.com/office/2006/metadata/properties" xmlns:ns2="1b42150b-d8da-491c-af70-d0d55dfea0dc" xmlns:ns3="ea7ebe48-9cd7-422c-bcf9-650c9ad26135" targetNamespace="http://schemas.microsoft.com/office/2006/metadata/properties" ma:root="true" ma:fieldsID="72f7750f032a57fec6558a2b22823053" ns2:_="" ns3:_="">
    <xsd:import namespace="1b42150b-d8da-491c-af70-d0d55dfea0dc"/>
    <xsd:import namespace="ea7ebe48-9cd7-422c-bcf9-650c9ad26135"/>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150b-d8da-491c-af70-d0d55dfea0d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7ebe48-9cd7-422c-bcf9-650c9ad26135"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3D8CA-D7CB-4355-873B-122F71A51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2150b-d8da-491c-af70-d0d55dfea0dc"/>
    <ds:schemaRef ds:uri="ea7ebe48-9cd7-422c-bcf9-650c9ad2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9C239-B2FF-4BC4-A100-6680AAD14A97}">
  <ds:schemaRef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ea7ebe48-9cd7-422c-bcf9-650c9ad26135"/>
    <ds:schemaRef ds:uri="1b42150b-d8da-491c-af70-d0d55dfea0dc"/>
    <ds:schemaRef ds:uri="http://purl.org/dc/terms/"/>
  </ds:schemaRefs>
</ds:datastoreItem>
</file>

<file path=customXml/itemProps3.xml><?xml version="1.0" encoding="utf-8"?>
<ds:datastoreItem xmlns:ds="http://schemas.openxmlformats.org/officeDocument/2006/customXml" ds:itemID="{2355D5ED-5E00-45AD-A14F-2739E7AE3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Melissa Pajda</cp:lastModifiedBy>
  <dcterms:created xsi:type="dcterms:W3CDTF">2017-10-04T19:50:25Z</dcterms:created>
  <dcterms:modified xsi:type="dcterms:W3CDTF">2020-07-22T07:03:09Z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0x0101006F8CAF2DB4101B4398A81D06CEDAEC19</vt:lpwstr>
  </property>
</Properties>
</file>